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一览表" sheetId="1" r:id="rId1"/>
  </sheets>
  <definedNames>
    <definedName name="_xlnm.Print_Titles" localSheetId="0">'1一览表'!$1:$6</definedName>
  </definedNames>
  <calcPr fullCalcOnLoad="1"/>
</workbook>
</file>

<file path=xl/sharedStrings.xml><?xml version="1.0" encoding="utf-8"?>
<sst xmlns="http://schemas.openxmlformats.org/spreadsheetml/2006/main" count="3090" uniqueCount="803">
  <si>
    <t>师宗县2023年度南盘江林业局国有林区林木权属为农户个人的人工商品林（第一批）采伐小班因子一览表</t>
  </si>
  <si>
    <t xml:space="preserve"> 附表1</t>
  </si>
  <si>
    <r>
      <t>单位:公顷、m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、cm、m、度、株</t>
    </r>
  </si>
  <si>
    <t>ID</t>
  </si>
  <si>
    <t>县</t>
  </si>
  <si>
    <t>局</t>
  </si>
  <si>
    <t>乡镇</t>
  </si>
  <si>
    <t>村委会</t>
  </si>
  <si>
    <t>村小组</t>
  </si>
  <si>
    <t>队（场）</t>
  </si>
  <si>
    <t>林点</t>
  </si>
  <si>
    <t>林木
所有者单位</t>
  </si>
  <si>
    <t>林木   所有者</t>
  </si>
  <si>
    <t>林班号</t>
  </si>
  <si>
    <t>小班号</t>
  </si>
  <si>
    <t>小地名</t>
  </si>
  <si>
    <t>四至界线</t>
  </si>
  <si>
    <t>地类</t>
  </si>
  <si>
    <t>小班面积</t>
  </si>
  <si>
    <t>坡度</t>
  </si>
  <si>
    <t>坡位</t>
  </si>
  <si>
    <t>坡向</t>
  </si>
  <si>
    <t>起源</t>
  </si>
  <si>
    <t>林地所有权</t>
  </si>
  <si>
    <t>林地使用权</t>
  </si>
  <si>
    <t>林木所有权</t>
  </si>
  <si>
    <t>森林
类别</t>
  </si>
  <si>
    <t>亚林种</t>
  </si>
  <si>
    <t>采伐树种</t>
  </si>
  <si>
    <t>采伐 
类型</t>
  </si>
  <si>
    <t>采伐
方式</t>
  </si>
  <si>
    <t>年龄</t>
  </si>
  <si>
    <t>龄组</t>
  </si>
  <si>
    <t>郁闭度</t>
  </si>
  <si>
    <t>平均胸径</t>
  </si>
  <si>
    <t>平均树高</t>
  </si>
  <si>
    <t>每公顷株数</t>
  </si>
  <si>
    <t>每公顷蓄积</t>
  </si>
  <si>
    <t>小班  
株数</t>
  </si>
  <si>
    <t>小班    蓄积</t>
  </si>
  <si>
    <t>小班GPS坐标</t>
  </si>
  <si>
    <t>东</t>
  </si>
  <si>
    <t>南</t>
  </si>
  <si>
    <t>西</t>
  </si>
  <si>
    <t>北</t>
  </si>
  <si>
    <t>伐区（南盘江林业局）</t>
  </si>
  <si>
    <t>合计</t>
  </si>
  <si>
    <t>98</t>
  </si>
  <si>
    <t>师宗县</t>
  </si>
  <si>
    <t>南盘江林业局</t>
  </si>
  <si>
    <t>高良乡</t>
  </si>
  <si>
    <t>戈勒村</t>
  </si>
  <si>
    <t>便别村小组</t>
  </si>
  <si>
    <t>更新队</t>
  </si>
  <si>
    <t>石窑沟林点</t>
  </si>
  <si>
    <t>高良乡戈勒村便别村小组</t>
  </si>
  <si>
    <t>熊正福</t>
  </si>
  <si>
    <t>便达楼</t>
  </si>
  <si>
    <t>本人房子</t>
  </si>
  <si>
    <t>路</t>
  </si>
  <si>
    <t>天然林</t>
  </si>
  <si>
    <t>本人桉树地</t>
  </si>
  <si>
    <t>有林地</t>
  </si>
  <si>
    <t>下部</t>
  </si>
  <si>
    <t>西北</t>
  </si>
  <si>
    <t>人工</t>
  </si>
  <si>
    <t>国有</t>
  </si>
  <si>
    <t>个人</t>
  </si>
  <si>
    <t>重点商品林地</t>
  </si>
  <si>
    <t>速生丰产用材林</t>
  </si>
  <si>
    <t>马尾松</t>
  </si>
  <si>
    <t>主伐</t>
  </si>
  <si>
    <t>皆伐</t>
  </si>
  <si>
    <t>过熟林</t>
  </si>
  <si>
    <t>X:428061,Y:2714277</t>
  </si>
  <si>
    <t>X:428050,Y:2714250</t>
  </si>
  <si>
    <t>X:428028,Y:2714278</t>
  </si>
  <si>
    <t>X:428050,Y:2714302</t>
  </si>
  <si>
    <t>熊永贵</t>
  </si>
  <si>
    <t>纳提罗</t>
  </si>
  <si>
    <t>黄玉财房子</t>
  </si>
  <si>
    <t>本人杉树地</t>
  </si>
  <si>
    <t>一般商品林地</t>
  </si>
  <si>
    <t>桉树</t>
  </si>
  <si>
    <t>X:428285,Y:2714349</t>
  </si>
  <si>
    <t>X:428264,Y:2714327</t>
  </si>
  <si>
    <t>X:428234,Y:2714330</t>
  </si>
  <si>
    <t>X:428247,Y:2714390</t>
  </si>
  <si>
    <t>本人马尾松</t>
  </si>
  <si>
    <t>中部</t>
  </si>
  <si>
    <t>X:428106,Y:2714230</t>
  </si>
  <si>
    <t>X:428078,Y:2714219</t>
  </si>
  <si>
    <t>X:428053,Y:2714248</t>
  </si>
  <si>
    <t>X:428087,Y:2714273</t>
  </si>
  <si>
    <t>江边纳厦村小组</t>
  </si>
  <si>
    <t>戈勒林点</t>
  </si>
  <si>
    <t>高良乡戈勒村江边纳厦村小组</t>
  </si>
  <si>
    <t>熊炳华</t>
  </si>
  <si>
    <t>南姐</t>
  </si>
  <si>
    <t>王小堂马尾松</t>
  </si>
  <si>
    <t>熊国成杉树地</t>
  </si>
  <si>
    <t>脊部</t>
  </si>
  <si>
    <t>X:425236,Y:2713628</t>
  </si>
  <si>
    <t>X:425161,Y:2713580</t>
  </si>
  <si>
    <t>X:425077,Y:2713739</t>
  </si>
  <si>
    <t>X:425081,Y:2713756</t>
  </si>
  <si>
    <t>王小堂</t>
  </si>
  <si>
    <t>熊炳华马尾松地</t>
  </si>
  <si>
    <t>河</t>
  </si>
  <si>
    <t>上部</t>
  </si>
  <si>
    <t>X:423206,Y:2713612</t>
  </si>
  <si>
    <t>X:423159,Y:2713525</t>
  </si>
  <si>
    <t>X:423125,Y:2713585</t>
  </si>
  <si>
    <t>X:423178,Y:2713642</t>
  </si>
  <si>
    <t>王小堂马尾松地</t>
  </si>
  <si>
    <t>熊国成杉树</t>
  </si>
  <si>
    <t>本人马尾松地</t>
  </si>
  <si>
    <t>X:423285,Y:2713583</t>
  </si>
  <si>
    <t>X:423176,Y:2713496</t>
  </si>
  <si>
    <t>X:423165,Y:2713545</t>
  </si>
  <si>
    <t>X:423234,Y:2713659</t>
  </si>
  <si>
    <t>窝德村</t>
  </si>
  <si>
    <t>上窝德村小组</t>
  </si>
  <si>
    <t>十工区林点</t>
  </si>
  <si>
    <t>高良乡窝德村上窝德村小组</t>
  </si>
  <si>
    <t>李老常</t>
  </si>
  <si>
    <t>未得</t>
  </si>
  <si>
    <t>小路</t>
  </si>
  <si>
    <t>本人荒地</t>
  </si>
  <si>
    <t>谷地</t>
  </si>
  <si>
    <t>东北</t>
  </si>
  <si>
    <t>杉木</t>
  </si>
  <si>
    <t>X:451272,Y:2713613</t>
  </si>
  <si>
    <t>X:451235,Y:2713588</t>
  </si>
  <si>
    <t>X:451213,Y:2713629</t>
  </si>
  <si>
    <t>X:451222,Y:2713641</t>
  </si>
  <si>
    <t>熊国成</t>
  </si>
  <si>
    <t>熊炳华马尾松</t>
  </si>
  <si>
    <t>本人玉米地</t>
  </si>
  <si>
    <t>成熟林</t>
  </si>
  <si>
    <t>X:423274,Y:2713513</t>
  </si>
  <si>
    <t>X:423215,Y:2713439</t>
  </si>
  <si>
    <t>X:423166,Y:2713477</t>
  </si>
  <si>
    <t>X:423263,Y:2713519</t>
  </si>
  <si>
    <t>赶色</t>
  </si>
  <si>
    <t>X:451286,Y:2713571</t>
  </si>
  <si>
    <t>X:451270,Y:2713557</t>
  </si>
  <si>
    <t>X:451258,Y:2713572</t>
  </si>
  <si>
    <t>X:451282,Y:2713584</t>
  </si>
  <si>
    <t>熊云春</t>
  </si>
  <si>
    <t>王小堂桉树地</t>
  </si>
  <si>
    <t>熊保书桉树地</t>
  </si>
  <si>
    <t>马正华马尾松</t>
  </si>
  <si>
    <t>X:423235,Y:2713299</t>
  </si>
  <si>
    <t>X:423173,Y:2713274</t>
  </si>
  <si>
    <t>X:423129,Y:2713317</t>
  </si>
  <si>
    <t>X:423222,Y:2713322</t>
  </si>
  <si>
    <t>下窝德村小组</t>
  </si>
  <si>
    <t>高良乡窝德村下窝德村小组</t>
  </si>
  <si>
    <t>赵德明</t>
  </si>
  <si>
    <t>未雄项</t>
  </si>
  <si>
    <t>余富林马尾松地</t>
  </si>
  <si>
    <t>余富林果树地</t>
  </si>
  <si>
    <t>本人小杉树地</t>
  </si>
  <si>
    <t>X:449700,Y:2713160</t>
  </si>
  <si>
    <t>X:449610,Y:2713124</t>
  </si>
  <si>
    <t>X:449578,Y:2713142</t>
  </si>
  <si>
    <t>X:449620,Y:2713197</t>
  </si>
  <si>
    <t>李明高</t>
  </si>
  <si>
    <t>余少青杉木地</t>
  </si>
  <si>
    <t>本人杉木地</t>
  </si>
  <si>
    <t>西南</t>
  </si>
  <si>
    <t>X:450200,Y:2713162</t>
  </si>
  <si>
    <t>X:450157,Y:2713133</t>
  </si>
  <si>
    <t>X:450132,Y:2713156</t>
  </si>
  <si>
    <t>X:450198,Y:2713166</t>
  </si>
  <si>
    <t>杂木林</t>
  </si>
  <si>
    <t>李婉强杉木地</t>
  </si>
  <si>
    <t>X:450230,Y:2713147</t>
  </si>
  <si>
    <t>X:450213,Y:2713110</t>
  </si>
  <si>
    <t>X:450187,Y:2713126</t>
  </si>
  <si>
    <t>陆仕先</t>
  </si>
  <si>
    <t>龙尾</t>
  </si>
  <si>
    <t>赵天章杉树地</t>
  </si>
  <si>
    <t>沟</t>
  </si>
  <si>
    <t>杂木林地</t>
  </si>
  <si>
    <t>陆仕发杉木地</t>
  </si>
  <si>
    <t>X:448657,Y:2713028</t>
  </si>
  <si>
    <t>X:448623,Y:2712995</t>
  </si>
  <si>
    <t>X:448601,Y:2713046</t>
  </si>
  <si>
    <t>X:448630,Y:2713053</t>
  </si>
  <si>
    <t>岑文兴</t>
  </si>
  <si>
    <t>岑昌明桉树地</t>
  </si>
  <si>
    <t>陆仕先桉树</t>
  </si>
  <si>
    <t>毛万强杉树</t>
  </si>
  <si>
    <t>东南</t>
  </si>
  <si>
    <t>X:449320,Y:2712972</t>
  </si>
  <si>
    <t>X:449209,Y:2712818</t>
  </si>
  <si>
    <t>X:449198,Y:2712827</t>
  </si>
  <si>
    <t>X:449304,Y:2713052</t>
  </si>
  <si>
    <t>戈勒村小组</t>
  </si>
  <si>
    <t>高良乡戈勒村戈勒村小组</t>
  </si>
  <si>
    <t>刘仕福</t>
  </si>
  <si>
    <t>对门</t>
  </si>
  <si>
    <t>X:425335,Y:2711648</t>
  </si>
  <si>
    <t>X:425280,Y:2711602</t>
  </si>
  <si>
    <t>X:425232,Y:2711666</t>
  </si>
  <si>
    <t>X:425242,Y:2711677</t>
  </si>
  <si>
    <t>苏文金</t>
  </si>
  <si>
    <t>寨边</t>
  </si>
  <si>
    <t>X:447764,Y:2711434</t>
  </si>
  <si>
    <t>X:447741,Y:2711425</t>
  </si>
  <si>
    <t>X:447565,Y:2711504</t>
  </si>
  <si>
    <t>X:447746,Y:2711603</t>
  </si>
  <si>
    <t>团坡村</t>
  </si>
  <si>
    <t>坝达村小组</t>
  </si>
  <si>
    <t>一林场</t>
  </si>
  <si>
    <t>团坡林点</t>
  </si>
  <si>
    <t>高良乡团坡村坝达村小组</t>
  </si>
  <si>
    <t>熊文兵</t>
  </si>
  <si>
    <t>三七地</t>
  </si>
  <si>
    <t>熊庆林桉树地</t>
  </si>
  <si>
    <t>熊光存地</t>
  </si>
  <si>
    <t>陶小荣地</t>
  </si>
  <si>
    <t>X:419414,Y:2711415</t>
  </si>
  <si>
    <t>X:419333,Y:2711371</t>
  </si>
  <si>
    <t>X:419313,Y:2711436</t>
  </si>
  <si>
    <t>X:419329,Y:2711454</t>
  </si>
  <si>
    <t>王小良</t>
  </si>
  <si>
    <t>新寨背后</t>
  </si>
  <si>
    <t>房子</t>
  </si>
  <si>
    <t>X:425802,Y:2711343</t>
  </si>
  <si>
    <t>X:425780,Y:2711314</t>
  </si>
  <si>
    <t>X:425677,Y:2711352</t>
  </si>
  <si>
    <t>X:425694,Y:2711363</t>
  </si>
  <si>
    <t>设里村</t>
  </si>
  <si>
    <t>蚌古楼村小组</t>
  </si>
  <si>
    <t>三班林点</t>
  </si>
  <si>
    <t>高良乡设里村蚌古楼村小组</t>
  </si>
  <si>
    <t>李小全</t>
  </si>
  <si>
    <t>纳尖</t>
  </si>
  <si>
    <t>本人地</t>
  </si>
  <si>
    <t>何小元板栗地</t>
  </si>
  <si>
    <t>X:433513,Y:2711166</t>
  </si>
  <si>
    <t>X:433508,Y:2711150</t>
  </si>
  <si>
    <t>X:433423,Y:2711325</t>
  </si>
  <si>
    <t>X:433453,Y:2711368</t>
  </si>
  <si>
    <t>麻栗山村小组</t>
  </si>
  <si>
    <t>高良乡团坡村麻栗山村小组</t>
  </si>
  <si>
    <t>罗春安</t>
  </si>
  <si>
    <t>哑巴沟</t>
  </si>
  <si>
    <t>本人田</t>
  </si>
  <si>
    <t>陶正云经济林</t>
  </si>
  <si>
    <t>罗开亮桉树地</t>
  </si>
  <si>
    <t>X:422798,Y:2711211</t>
  </si>
  <si>
    <t>X:422771,Y:2711138</t>
  </si>
  <si>
    <t>X:422683,Y:2711215</t>
  </si>
  <si>
    <t>X:422748,Y:2711261</t>
  </si>
  <si>
    <t>纳厦村</t>
  </si>
  <si>
    <t>纳平山村小组</t>
  </si>
  <si>
    <t>加工厂</t>
  </si>
  <si>
    <t>鲁古林点</t>
  </si>
  <si>
    <t>高良乡纳厦村纳平山村小组</t>
  </si>
  <si>
    <t>马开云</t>
  </si>
  <si>
    <t>老水井</t>
  </si>
  <si>
    <t>张发文桉树地</t>
  </si>
  <si>
    <t>马开林杉木地</t>
  </si>
  <si>
    <t>马玉光杉木</t>
  </si>
  <si>
    <t>梁子</t>
  </si>
  <si>
    <t>X:427263,Y:2709497</t>
  </si>
  <si>
    <t>X:427218,Y:2709455</t>
  </si>
  <si>
    <t>X:427118,Y:2709580</t>
  </si>
  <si>
    <t>X:427140,Y:2709608</t>
  </si>
  <si>
    <t>张学林</t>
  </si>
  <si>
    <t>腊烟地</t>
  </si>
  <si>
    <t>杨绍生地</t>
  </si>
  <si>
    <t>杨富云桉树地</t>
  </si>
  <si>
    <t>马云兵地</t>
  </si>
  <si>
    <t>X:427224,Y:2709171</t>
  </si>
  <si>
    <t>X:427167,Y:2709128</t>
  </si>
  <si>
    <t>X:427116,Y:2709147</t>
  </si>
  <si>
    <t>X:427176,Y:2709213</t>
  </si>
  <si>
    <t>张发文</t>
  </si>
  <si>
    <t>马云兵杉木地</t>
  </si>
  <si>
    <t>X:427211,Y:2709231</t>
  </si>
  <si>
    <t>X:427205,Y:2709226</t>
  </si>
  <si>
    <t>X:427170,Y:2709266</t>
  </si>
  <si>
    <t>X:427177,Y:2709275</t>
  </si>
  <si>
    <t>老拖拉机路</t>
  </si>
  <si>
    <t>陶友文果树地</t>
  </si>
  <si>
    <t>陶友生地</t>
  </si>
  <si>
    <t>X:427318,Y:2709152</t>
  </si>
  <si>
    <t>X:427297,Y:2709143</t>
  </si>
  <si>
    <t>X:427230,Y:2709174</t>
  </si>
  <si>
    <t>X:427291,Y:2709244</t>
  </si>
  <si>
    <t>蚌别村小组</t>
  </si>
  <si>
    <t>更新队林点</t>
  </si>
  <si>
    <t>高良乡纳厦村蚌别村小组</t>
  </si>
  <si>
    <t>何保庄</t>
  </si>
  <si>
    <t>坡在</t>
  </si>
  <si>
    <t>杂木树</t>
  </si>
  <si>
    <t>荒地</t>
  </si>
  <si>
    <t>X:432538,Y:2709039</t>
  </si>
  <si>
    <t>X:432531,Y:2709036</t>
  </si>
  <si>
    <t>X:432466,Y:2709089</t>
  </si>
  <si>
    <t>X:432485,Y:2709111</t>
  </si>
  <si>
    <t>黄贵林</t>
  </si>
  <si>
    <t>未燕</t>
  </si>
  <si>
    <t>黄小闲桉树地</t>
  </si>
  <si>
    <t>X:432767,Y:2708994</t>
  </si>
  <si>
    <t>X:432709,Y:2708949</t>
  </si>
  <si>
    <t>X:432620,Y:2709038</t>
  </si>
  <si>
    <t>X:432760,Y:2709112</t>
  </si>
  <si>
    <t>X:432609,Y:2709022</t>
  </si>
  <si>
    <t>X:432568,Y:2708936</t>
  </si>
  <si>
    <t>X:432529,Y:2708989</t>
  </si>
  <si>
    <t>X:432594,Y:2709063</t>
  </si>
  <si>
    <t>何正荣</t>
  </si>
  <si>
    <t>纳便坪</t>
  </si>
  <si>
    <t>张炳忠杉树地</t>
  </si>
  <si>
    <t>公路</t>
  </si>
  <si>
    <t>X:431828,Y:2708874</t>
  </si>
  <si>
    <t>X:431789,Y:2708847</t>
  </si>
  <si>
    <t>X:431759,Y:2708859</t>
  </si>
  <si>
    <t>X:431774,Y:2708897</t>
  </si>
  <si>
    <t>何保荣</t>
  </si>
  <si>
    <t>李春云玉米地</t>
  </si>
  <si>
    <t>何正荣果树地</t>
  </si>
  <si>
    <t>X:431921,Y:2708839</t>
  </si>
  <si>
    <t>X:431909,Y:2708830</t>
  </si>
  <si>
    <t>X:431891,Y:2708858</t>
  </si>
  <si>
    <t>X:431897,Y:2708880</t>
  </si>
  <si>
    <t>何保福</t>
  </si>
  <si>
    <t>纳布龙</t>
  </si>
  <si>
    <t>张炳忠杉树</t>
  </si>
  <si>
    <t>X:432079,Y:2708730</t>
  </si>
  <si>
    <t>X:431994,Y:2708674</t>
  </si>
  <si>
    <t>X:431937,Y:2708773</t>
  </si>
  <si>
    <t>X:431972,Y:2708791</t>
  </si>
  <si>
    <t>何保永</t>
  </si>
  <si>
    <t>纳看</t>
  </si>
  <si>
    <t>何保福田地</t>
  </si>
  <si>
    <t>何保华玉米地</t>
  </si>
  <si>
    <t>本人板栗地</t>
  </si>
  <si>
    <t>X:432160,Y:2708580</t>
  </si>
  <si>
    <t>X:432124,Y:2708571</t>
  </si>
  <si>
    <t>X:432065,Y:2708669</t>
  </si>
  <si>
    <t>X:432086,Y:2708692</t>
  </si>
  <si>
    <t>何保蓉</t>
  </si>
  <si>
    <t>未松林</t>
  </si>
  <si>
    <t>公益林</t>
  </si>
  <si>
    <t>X:432638,Y:2708604</t>
  </si>
  <si>
    <t>X:432559,Y:2708544</t>
  </si>
  <si>
    <t>X:432478,Y:2708635</t>
  </si>
  <si>
    <t>X:432564,Y:2708661</t>
  </si>
  <si>
    <t>纳索村小组</t>
  </si>
  <si>
    <t>高良乡窝德村纳索村小组</t>
  </si>
  <si>
    <t>王勇</t>
  </si>
  <si>
    <t>文家宅</t>
  </si>
  <si>
    <t>王有忠杉树地</t>
  </si>
  <si>
    <t>X:442308,Y:2708634</t>
  </si>
  <si>
    <t>X:442304,Y:2708628</t>
  </si>
  <si>
    <t>X:442292,Y:2708651</t>
  </si>
  <si>
    <t>X:442298,Y:2708656</t>
  </si>
  <si>
    <t>未社村小组</t>
  </si>
  <si>
    <t>高良乡纳厦村未社村小组</t>
  </si>
  <si>
    <t>侯光明</t>
  </si>
  <si>
    <t>牛街</t>
  </si>
  <si>
    <t>王小班林地</t>
  </si>
  <si>
    <t>陶云飞桉树</t>
  </si>
  <si>
    <t>X:432453,Y:2708366</t>
  </si>
  <si>
    <t>X:432385,Y:2708221</t>
  </si>
  <si>
    <t>X:432351,Y:2708245</t>
  </si>
  <si>
    <t>X:432433,Y:2708409</t>
  </si>
  <si>
    <t>杨建林</t>
  </si>
  <si>
    <t>公路上</t>
  </si>
  <si>
    <t>果园地</t>
  </si>
  <si>
    <t>X:427989,Y:2708252</t>
  </si>
  <si>
    <t>X:427963,Y:2708204</t>
  </si>
  <si>
    <t>X:427955,Y:2708242</t>
  </si>
  <si>
    <t>X:427977,Y:2708260</t>
  </si>
  <si>
    <t>王小班</t>
  </si>
  <si>
    <t>起沟</t>
  </si>
  <si>
    <t>X:432555,Y:2708271</t>
  </si>
  <si>
    <t>X:432427,Y:2708193</t>
  </si>
  <si>
    <t>X:432406,Y:2708250</t>
  </si>
  <si>
    <t>X:432444,Y:2708288</t>
  </si>
  <si>
    <t>X:427957,Y:2708147</t>
  </si>
  <si>
    <t>X:427934,Y:2708126</t>
  </si>
  <si>
    <t>X:427932,Y:2708130</t>
  </si>
  <si>
    <t>X:427954,Y:2708150</t>
  </si>
  <si>
    <t>公路下</t>
  </si>
  <si>
    <t>空地</t>
  </si>
  <si>
    <t>X:427998,Y:2708141</t>
  </si>
  <si>
    <t>X:427970,Y:2708110</t>
  </si>
  <si>
    <t>X:427960,Y:2708125</t>
  </si>
  <si>
    <t>X:427991,Y:2708147</t>
  </si>
  <si>
    <t>耕地</t>
  </si>
  <si>
    <t>X:428082,Y:2708150</t>
  </si>
  <si>
    <t>X:428072,Y:2708143</t>
  </si>
  <si>
    <t>X:428061,Y:2708152</t>
  </si>
  <si>
    <t>X:428075,Y:2708162</t>
  </si>
  <si>
    <t>杨加林</t>
  </si>
  <si>
    <t>未坡</t>
  </si>
  <si>
    <t>张绍新空地</t>
  </si>
  <si>
    <t>杨小柱杉木</t>
  </si>
  <si>
    <t>X:431623,Y:2708032</t>
  </si>
  <si>
    <t>X:431593,Y:2707997</t>
  </si>
  <si>
    <t>X:431564,Y:2708027</t>
  </si>
  <si>
    <t>X:431587,Y:2708056</t>
  </si>
  <si>
    <t>杨小柱</t>
  </si>
  <si>
    <t>矿沟</t>
  </si>
  <si>
    <t>杨加林桉树地</t>
  </si>
  <si>
    <t>X:431667,Y:2708069</t>
  </si>
  <si>
    <t>X:431620,Y:2708015</t>
  </si>
  <si>
    <t>X:431611,Y:2708051</t>
  </si>
  <si>
    <t>X:431639,Y:2708080</t>
  </si>
  <si>
    <t>龙象村小组</t>
  </si>
  <si>
    <t>老场部林点</t>
  </si>
  <si>
    <t>高良乡纳厦村龙象村小组</t>
  </si>
  <si>
    <t>杨小初</t>
  </si>
  <si>
    <t>玉头地</t>
  </si>
  <si>
    <t>杨朝双杉木地</t>
  </si>
  <si>
    <t>X:425154,Y:2707777</t>
  </si>
  <si>
    <t>X:425121,Y:2707733</t>
  </si>
  <si>
    <t>X:425063,Y:2707797</t>
  </si>
  <si>
    <t>X:425119,Y:2707823</t>
  </si>
  <si>
    <t>杨朝军</t>
  </si>
  <si>
    <t>冷水沟岔路</t>
  </si>
  <si>
    <t>X:426478,Y:2707485</t>
  </si>
  <si>
    <t>X:426428,Y:2707461</t>
  </si>
  <si>
    <t>X:426133,Y:2707708</t>
  </si>
  <si>
    <t>X:426313,Y:2707755</t>
  </si>
  <si>
    <t>杨树忠</t>
  </si>
  <si>
    <t>桉树林</t>
  </si>
  <si>
    <t>杉树林</t>
  </si>
  <si>
    <t>X:426126,Y:2707608</t>
  </si>
  <si>
    <t>X:426108,Y:2707595</t>
  </si>
  <si>
    <t>X:425996,Y:2707630</t>
  </si>
  <si>
    <t>X:426015,Y:2707653</t>
  </si>
  <si>
    <t>采伐迹地</t>
  </si>
  <si>
    <t>杉木林</t>
  </si>
  <si>
    <t>X:426421,Y:2707462</t>
  </si>
  <si>
    <t>X:426405,Y:2707457</t>
  </si>
  <si>
    <t>X:426152,Y:2707694</t>
  </si>
  <si>
    <t>X:426188,Y:2707699</t>
  </si>
  <si>
    <t>未坡村小组</t>
  </si>
  <si>
    <t>高良乡纳厦村未坡村小组</t>
  </si>
  <si>
    <t>杨自荣</t>
  </si>
  <si>
    <t>房背后</t>
  </si>
  <si>
    <t>陶光红地</t>
  </si>
  <si>
    <t>X:431547,Y:2707326</t>
  </si>
  <si>
    <t>X:431539,Y:2707320</t>
  </si>
  <si>
    <t>X:431480,Y:2707385</t>
  </si>
  <si>
    <t>X:431499,Y:2707391</t>
  </si>
  <si>
    <t>纳厦村小组</t>
  </si>
  <si>
    <t>高良乡纳厦村纳厦村小组</t>
  </si>
  <si>
    <t>王小壮</t>
  </si>
  <si>
    <t>纳不红</t>
  </si>
  <si>
    <t>南林局采伐迹地</t>
  </si>
  <si>
    <t>王小桩杉木地</t>
  </si>
  <si>
    <t>X:428554,Y:2707205</t>
  </si>
  <si>
    <t>X:428520,Y:2707147</t>
  </si>
  <si>
    <t>X:428503,Y:2707170</t>
  </si>
  <si>
    <t>X:428525,Y:2707222</t>
  </si>
  <si>
    <t>天然林界限</t>
  </si>
  <si>
    <t>X:431404,Y:2707232</t>
  </si>
  <si>
    <t>X:431386,Y:2707187</t>
  </si>
  <si>
    <t>X:431357,Y:2707231</t>
  </si>
  <si>
    <t>X:431378,Y:2707248</t>
  </si>
  <si>
    <t>陶光红</t>
  </si>
  <si>
    <t>寨子背后</t>
  </si>
  <si>
    <t>本人杉树</t>
  </si>
  <si>
    <t>X:431199,Y:2707145</t>
  </si>
  <si>
    <t>X:431176,Y:2707034</t>
  </si>
  <si>
    <t>X:431105,Y:2707104</t>
  </si>
  <si>
    <t>X:431169,Y:2707164</t>
  </si>
  <si>
    <t>X:431205,Y:2707124</t>
  </si>
  <si>
    <t>X:431197,Y:2706992</t>
  </si>
  <si>
    <t>X:431170,Y:2707017</t>
  </si>
  <si>
    <t>侯光应</t>
  </si>
  <si>
    <t>X:431347,Y:2707091</t>
  </si>
  <si>
    <t>X:431331,Y:2707084</t>
  </si>
  <si>
    <t>X:431209,Y:2707164</t>
  </si>
  <si>
    <t>X:431276,Y:2707184</t>
  </si>
  <si>
    <t>杨加荣</t>
  </si>
  <si>
    <t>未社地</t>
  </si>
  <si>
    <t>陶金华马尾</t>
  </si>
  <si>
    <t>陶春龙马尾</t>
  </si>
  <si>
    <t>X:432899,Y:2706960</t>
  </si>
  <si>
    <t>X:432888,Y:2706958</t>
  </si>
  <si>
    <t>X:432735,Y:2707007</t>
  </si>
  <si>
    <t>X:432773,Y:2707041</t>
  </si>
  <si>
    <t>候文祥</t>
  </si>
  <si>
    <t>东熊文良桉</t>
  </si>
  <si>
    <t>X:432966,Y:2706844</t>
  </si>
  <si>
    <t>X:432855,Y:2706782</t>
  </si>
  <si>
    <t>X:432908,Y:2706896</t>
  </si>
  <si>
    <t>纳圭村小组</t>
  </si>
  <si>
    <t>高良乡纳厦村纳圭村小组</t>
  </si>
  <si>
    <t>李纲</t>
  </si>
  <si>
    <t>电站沟头</t>
  </si>
  <si>
    <t>X:426775,Y:2706741</t>
  </si>
  <si>
    <t>X:426747,Y:2706678</t>
  </si>
  <si>
    <t>X:426697,Y:2706710</t>
  </si>
  <si>
    <t>X:426728,Y:2706762</t>
  </si>
  <si>
    <t>古自良</t>
  </si>
  <si>
    <t>马宋</t>
  </si>
  <si>
    <t xml:space="preserve"> 小路</t>
  </si>
  <si>
    <t>X:432913,Y:2706690</t>
  </si>
  <si>
    <t>X:432889,Y:2706565</t>
  </si>
  <si>
    <t>X:432748,Y:2706623</t>
  </si>
  <si>
    <t>X:432879,Y:2706708</t>
  </si>
  <si>
    <t>侯王保杉树地</t>
  </si>
  <si>
    <t>X:432868,Y:2706551</t>
  </si>
  <si>
    <t>X:432829,Y:2706513</t>
  </si>
  <si>
    <t>X:432797,Y:2706541</t>
  </si>
  <si>
    <t>X:432838,Y:2706588</t>
  </si>
  <si>
    <t>刘小影</t>
  </si>
  <si>
    <t>纳柳地</t>
  </si>
  <si>
    <t>刘小树杉木地</t>
  </si>
  <si>
    <t>王长森桉树地</t>
  </si>
  <si>
    <t>X:429050,Y:2706262</t>
  </si>
  <si>
    <t>X:429050,Y:2706197</t>
  </si>
  <si>
    <t>X:428983,Y:2706303</t>
  </si>
  <si>
    <t>X:429013,Y:2706317</t>
  </si>
  <si>
    <t>刘小树</t>
  </si>
  <si>
    <t>李伟杉木地</t>
  </si>
  <si>
    <t>余金树杉木地</t>
  </si>
  <si>
    <t>刘小影杉木地</t>
  </si>
  <si>
    <t>X:429085,Y:2706257</t>
  </si>
  <si>
    <t>X:429081,Y:2706178</t>
  </si>
  <si>
    <t>王觉云</t>
  </si>
  <si>
    <t>冲水田</t>
  </si>
  <si>
    <t>南林局杉木地</t>
  </si>
  <si>
    <t>王志良桉树地</t>
  </si>
  <si>
    <t>X:428451,Y:2706223</t>
  </si>
  <si>
    <t>X:428443,Y:2706219</t>
  </si>
  <si>
    <t>X:428429,Y:2706259</t>
  </si>
  <si>
    <t>X:428430,Y:2706269</t>
  </si>
  <si>
    <t>王志明</t>
  </si>
  <si>
    <t>王觉云桉树地</t>
  </si>
  <si>
    <t>X:428460,Y:2706146</t>
  </si>
  <si>
    <t>X:428459,Y:2706145</t>
  </si>
  <si>
    <t>X:428433,Y:2706158</t>
  </si>
  <si>
    <t>X:428442,Y:2706204</t>
  </si>
  <si>
    <t>X:428589,Y:2706189</t>
  </si>
  <si>
    <t>X:428572,Y:2706180</t>
  </si>
  <si>
    <t>X:428516,Y:2706213</t>
  </si>
  <si>
    <t>X:428534,Y:2706233</t>
  </si>
  <si>
    <t>苏国贤</t>
  </si>
  <si>
    <t>X:428380,Y:2706138</t>
  </si>
  <si>
    <t>X:428363,Y:2706099</t>
  </si>
  <si>
    <t>X:428300,Y:2706129</t>
  </si>
  <si>
    <t>X:428338,Y:2706172</t>
  </si>
  <si>
    <t>陶光荣</t>
  </si>
  <si>
    <t>大坟地</t>
  </si>
  <si>
    <t>王正光空地</t>
  </si>
  <si>
    <t>陶正金杉木地</t>
  </si>
  <si>
    <t>X:427457,Y:2705959</t>
  </si>
  <si>
    <t>X:427415,Y:2705936</t>
  </si>
  <si>
    <t>X:427360,Y:2705985</t>
  </si>
  <si>
    <t>X:427395,Y:2706016</t>
  </si>
  <si>
    <t>陶富国</t>
  </si>
  <si>
    <t>寨头</t>
  </si>
  <si>
    <t>李春平桉树地</t>
  </si>
  <si>
    <t>陶春明杉树地</t>
  </si>
  <si>
    <t>X:427783,Y:2706068</t>
  </si>
  <si>
    <t>X:427736,Y:2705994</t>
  </si>
  <si>
    <t>X:427716,Y:2706029</t>
  </si>
  <si>
    <t>X:427744,Y:2706092</t>
  </si>
  <si>
    <t>王小对荒地</t>
  </si>
  <si>
    <t>X:428483,Y:2705988</t>
  </si>
  <si>
    <t>X:428403,Y:2705890</t>
  </si>
  <si>
    <t>X:428374,Y:2705923</t>
  </si>
  <si>
    <t>X:428444,Y:2706019</t>
  </si>
  <si>
    <t>余小才</t>
  </si>
  <si>
    <t>王国兴杉木地</t>
  </si>
  <si>
    <t>罗永红杉木地</t>
  </si>
  <si>
    <t>王小刚杉木地</t>
  </si>
  <si>
    <t>X:428763,Y:2706012</t>
  </si>
  <si>
    <t>X:428728,Y:2705968</t>
  </si>
  <si>
    <t>X:428701,Y:2705975</t>
  </si>
  <si>
    <t>X:428740,Y:2706028</t>
  </si>
  <si>
    <t>罗永祥</t>
  </si>
  <si>
    <t>王小才桉树地</t>
  </si>
  <si>
    <t>苏永祥杉木地</t>
  </si>
  <si>
    <t>罗炳权杉木地</t>
  </si>
  <si>
    <t>X:428707,Y:2705922</t>
  </si>
  <si>
    <t>X:428696,Y:2705933</t>
  </si>
  <si>
    <t>陶红春</t>
  </si>
  <si>
    <t>陶春林桉树地</t>
  </si>
  <si>
    <t>李进高采伐迹地</t>
  </si>
  <si>
    <t>X:427764,Y:2705851</t>
  </si>
  <si>
    <t>X:427693,Y:2705798</t>
  </si>
  <si>
    <t>X:427677,Y:2705819</t>
  </si>
  <si>
    <t>X:427750,Y:2705860</t>
  </si>
  <si>
    <t>余建林果树地</t>
  </si>
  <si>
    <t>余建华果树地</t>
  </si>
  <si>
    <t>罗永强果树地</t>
  </si>
  <si>
    <t>X:429136,Y:2705669</t>
  </si>
  <si>
    <t>X:429123,Y:2705647</t>
  </si>
  <si>
    <t>X:429107,Y:2705674</t>
  </si>
  <si>
    <t>X:429126,Y:2705688</t>
  </si>
  <si>
    <t>陶正福</t>
  </si>
  <si>
    <t>陈云杉</t>
  </si>
  <si>
    <t>李光明</t>
  </si>
  <si>
    <t>X:427205,Y:2705529</t>
  </si>
  <si>
    <t>X:427065,Y:2705392</t>
  </si>
  <si>
    <t>X:427062,Y:2705411</t>
  </si>
  <si>
    <t>X:427178,Y:2705550</t>
  </si>
  <si>
    <t>水冲田</t>
  </si>
  <si>
    <t>杉木地</t>
  </si>
  <si>
    <t>X:427530,Y:2705543</t>
  </si>
  <si>
    <t>X:427479,Y:2705456</t>
  </si>
  <si>
    <t>X:427437,Y:2705502</t>
  </si>
  <si>
    <t>X:427522,Y:2705553</t>
  </si>
  <si>
    <t>猪街村小组</t>
  </si>
  <si>
    <t>橄榄丫口林点</t>
  </si>
  <si>
    <t>高良乡团坡村猪街村小组</t>
  </si>
  <si>
    <t>李界侠</t>
  </si>
  <si>
    <t>牛泥塘</t>
  </si>
  <si>
    <t>李界侠杉树地</t>
  </si>
  <si>
    <t>X:419115,Y:2705384</t>
  </si>
  <si>
    <t>X:419026,Y:2705312</t>
  </si>
  <si>
    <t>X:419005,Y:2705338</t>
  </si>
  <si>
    <t>X:419094,Y:2705407</t>
  </si>
  <si>
    <t>李春平</t>
  </si>
  <si>
    <t>陶国富桉树地</t>
  </si>
  <si>
    <t>陶正富杉木地</t>
  </si>
  <si>
    <t>X:427223,Y:2705453</t>
  </si>
  <si>
    <t>X:427138,Y:2705401</t>
  </si>
  <si>
    <t>X:427089,Y:2705404</t>
  </si>
  <si>
    <t>X:427219,Y:2705457</t>
  </si>
  <si>
    <t>陶云方</t>
  </si>
  <si>
    <t>X:428766,Y:2705381</t>
  </si>
  <si>
    <t>X:428723,Y:2705350</t>
  </si>
  <si>
    <t>X:428714,Y:2705357</t>
  </si>
  <si>
    <t>X:428757,Y:2705389</t>
  </si>
  <si>
    <t>平岩村小组</t>
  </si>
  <si>
    <t>高良乡纳厦村平岩村小组</t>
  </si>
  <si>
    <t>侯玉亮</t>
  </si>
  <si>
    <t>董家寨</t>
  </si>
  <si>
    <t>杨振中杉树地</t>
  </si>
  <si>
    <t>陶万法杉树地</t>
  </si>
  <si>
    <t>侯玉光界限</t>
  </si>
  <si>
    <t>X:430202,Y:2704873</t>
  </si>
  <si>
    <t>X:430105,Y:2704824</t>
  </si>
  <si>
    <t>X:430021,Y:2704908</t>
  </si>
  <si>
    <t>X:430025,Y:2704981</t>
  </si>
  <si>
    <t>科白村</t>
  </si>
  <si>
    <t>上纳老村小组</t>
  </si>
  <si>
    <t>四毛坪林点</t>
  </si>
  <si>
    <t>高良乡科白村上纳老村小组</t>
  </si>
  <si>
    <t>马绍良</t>
  </si>
  <si>
    <t>三七地对面</t>
  </si>
  <si>
    <t>X:431712,Y:2703787</t>
  </si>
  <si>
    <t>X:431691,Y:2703766</t>
  </si>
  <si>
    <t>X:431608,Y:2703845</t>
  </si>
  <si>
    <t>X:431618,Y:2703854</t>
  </si>
  <si>
    <t>陶永明</t>
  </si>
  <si>
    <t>未乱丫口</t>
  </si>
  <si>
    <t>杨德智地</t>
  </si>
  <si>
    <t>X:431950,Y:2703347</t>
  </si>
  <si>
    <t>X:431896,Y:2703321</t>
  </si>
  <si>
    <t>X:431801,Y:2703357</t>
  </si>
  <si>
    <t>X:431866,Y:2703445</t>
  </si>
  <si>
    <t>三家寨村小组</t>
  </si>
  <si>
    <t>支戈山林点</t>
  </si>
  <si>
    <t>高良乡科白村三家寨村小组</t>
  </si>
  <si>
    <t>陶永林</t>
  </si>
  <si>
    <t>黄刨地头</t>
  </si>
  <si>
    <t>杨发文杉树地</t>
  </si>
  <si>
    <t>陶应福杉树地</t>
  </si>
  <si>
    <t>X:427233,Y:2701806</t>
  </si>
  <si>
    <t>X:427212,Y:2701787</t>
  </si>
  <si>
    <t>X:427198,Y:2701788</t>
  </si>
  <si>
    <t>X:427232,Y:2701806</t>
  </si>
  <si>
    <t>杨发文</t>
  </si>
  <si>
    <t>陶春全杉树地</t>
  </si>
  <si>
    <t>李光明杉树地</t>
  </si>
  <si>
    <t>X:427388,Y:2701791</t>
  </si>
  <si>
    <t>X:427353,Y:2701753</t>
  </si>
  <si>
    <t>X:427265,Y:2701835</t>
  </si>
  <si>
    <t>X:427211,Y:2701787</t>
  </si>
  <si>
    <t>X:427160,Y:2701731</t>
  </si>
  <si>
    <t>X:427154,Y:2701746</t>
  </si>
  <si>
    <t>X:427186,Y:2701789</t>
  </si>
  <si>
    <t>X:427309,Y:2701732</t>
  </si>
  <si>
    <t>X:427228,Y:2701737</t>
  </si>
  <si>
    <t>X:427233,Y:2701782</t>
  </si>
  <si>
    <t>陶春全</t>
  </si>
  <si>
    <t>侯继锋杉树地</t>
  </si>
  <si>
    <t>侯光灿杉树地</t>
  </si>
  <si>
    <t>X:427354,Y:2701753</t>
  </si>
  <si>
    <t>X:427313,Y:2701681</t>
  </si>
  <si>
    <t>X:427245,Y:2701734</t>
  </si>
  <si>
    <t>纳非村</t>
  </si>
  <si>
    <t>纳非村小组</t>
  </si>
  <si>
    <t>高良乡纳非村纳非村小组</t>
  </si>
  <si>
    <t>绍华林</t>
  </si>
  <si>
    <t>半坡</t>
  </si>
  <si>
    <t>绍东林地</t>
  </si>
  <si>
    <t>田发良杉木地</t>
  </si>
  <si>
    <t>X:433383,Y:2701724</t>
  </si>
  <si>
    <t>X:433331,Y:2701679</t>
  </si>
  <si>
    <t>X:433330,Y:2701680</t>
  </si>
  <si>
    <t>X:433359,Y:2701729</t>
  </si>
  <si>
    <t>陶春亮</t>
  </si>
  <si>
    <t>普罗沟</t>
  </si>
  <si>
    <t>本人田地</t>
  </si>
  <si>
    <t>X:426920,Y:2701253</t>
  </si>
  <si>
    <t>X:426920,Y:2701246</t>
  </si>
  <si>
    <t>X:426869,Y:2701301</t>
  </si>
  <si>
    <t>X:426878,Y:2701304</t>
  </si>
  <si>
    <t>周文明</t>
  </si>
  <si>
    <t>普罗对面</t>
  </si>
  <si>
    <t>陶春亮杉树地</t>
  </si>
  <si>
    <t>陶顺林杉树地</t>
  </si>
  <si>
    <t>X:427038,Y:2701350</t>
  </si>
  <si>
    <t>X:426985,Y:2701260</t>
  </si>
  <si>
    <t>X:426963,Y:2701272</t>
  </si>
  <si>
    <t>X:427019,Y:2701364</t>
  </si>
  <si>
    <t>陶应福</t>
  </si>
  <si>
    <t>曹家坡</t>
  </si>
  <si>
    <t>杨春文杉树地</t>
  </si>
  <si>
    <t>X:428452,Y:2700477</t>
  </si>
  <si>
    <t>X:428364,Y:2700440</t>
  </si>
  <si>
    <t>X:428306,Y:2700548</t>
  </si>
  <si>
    <t>X:428310,Y:2700551</t>
  </si>
  <si>
    <t>雨厦村</t>
  </si>
  <si>
    <t>叫未村小组</t>
  </si>
  <si>
    <t>六郎箐林点</t>
  </si>
  <si>
    <t>高良乡雨厦村叫未村小组</t>
  </si>
  <si>
    <t>侯春荣</t>
  </si>
  <si>
    <t>对门山</t>
  </si>
  <si>
    <t>X:430811,Y:2697334</t>
  </si>
  <si>
    <t>X:430791,Y:2697302</t>
  </si>
  <si>
    <t>X:430715,Y:2697340</t>
  </si>
  <si>
    <t>X:430742,Y:2697355</t>
  </si>
  <si>
    <t>候春荣</t>
  </si>
  <si>
    <t>项双全杉木地</t>
  </si>
  <si>
    <t>X:430831,Y:2697319</t>
  </si>
  <si>
    <t>X:430823,Y:2697305</t>
  </si>
  <si>
    <t>X:430805,Y:2697308</t>
  </si>
  <si>
    <t>X:430818,Y:2697334</t>
  </si>
  <si>
    <t>X:430937,Y:2697321</t>
  </si>
  <si>
    <t>X:430906,Y:2697285</t>
  </si>
  <si>
    <t>X:430847,Y:2697341</t>
  </si>
  <si>
    <t>X:430877,Y:2697368</t>
  </si>
  <si>
    <t>X:430890,Y:2697270</t>
  </si>
  <si>
    <t>X:430855,Y:2697311</t>
  </si>
  <si>
    <t>X:431075,Y:2697299</t>
  </si>
  <si>
    <t>X:430939,Y:2697254</t>
  </si>
  <si>
    <t>X:431056,Y:2697337</t>
  </si>
  <si>
    <t>上红湾村小组</t>
  </si>
  <si>
    <t>高良乡雨厦村上红湾村小组</t>
  </si>
  <si>
    <t>王自兴</t>
  </si>
  <si>
    <t>水沟</t>
  </si>
  <si>
    <t>杨自兴杉树地</t>
  </si>
  <si>
    <t>王老九荒地</t>
  </si>
  <si>
    <t>王贵林荒地</t>
  </si>
  <si>
    <t>杨群昌杉木地</t>
  </si>
  <si>
    <t>X:432541,Y:2697093</t>
  </si>
  <si>
    <t>X:432503,Y:2697062</t>
  </si>
  <si>
    <t>X:432428,Y:2697093</t>
  </si>
  <si>
    <t>X:432516,Y:2697116</t>
  </si>
  <si>
    <t>王正才</t>
  </si>
  <si>
    <t>过水田</t>
  </si>
  <si>
    <t>王贵林杉木地</t>
  </si>
  <si>
    <t>X:432584,Y:2697033</t>
  </si>
  <si>
    <t>X:432568,Y:2696976</t>
  </si>
  <si>
    <t>X:432537,Y:2697006</t>
  </si>
  <si>
    <t>X:432544,Y:2697094</t>
  </si>
  <si>
    <t>王小石</t>
  </si>
  <si>
    <t>王朝兴杉木地</t>
  </si>
  <si>
    <t>王文兴杉木地</t>
  </si>
  <si>
    <t>项文清耕地</t>
  </si>
  <si>
    <t>X:432000,Y:2696671</t>
  </si>
  <si>
    <t>X:431991,Y:2696650</t>
  </si>
  <si>
    <t>X:431901,Y:2696745</t>
  </si>
  <si>
    <t>X:431923,Y:2696798</t>
  </si>
  <si>
    <t>王忠明</t>
  </si>
  <si>
    <t>大兴田</t>
  </si>
  <si>
    <t>杨贵国耕地</t>
  </si>
  <si>
    <t>何家田耕地</t>
  </si>
  <si>
    <t>X:431661,Y:2696604</t>
  </si>
  <si>
    <t>X:431627,Y:2696528</t>
  </si>
  <si>
    <t>X:431593,Y:2696548</t>
  </si>
  <si>
    <t>X:431645,Y:2696607</t>
  </si>
  <si>
    <t>王绍林</t>
  </si>
  <si>
    <t>项小福杉木地</t>
  </si>
  <si>
    <t>X:431995,Y:2696512</t>
  </si>
  <si>
    <t>X:431951,Y:2696463</t>
  </si>
  <si>
    <t>X:431911,Y:2696507</t>
  </si>
  <si>
    <t>X:431963,Y:2696580</t>
  </si>
  <si>
    <t>王小乔</t>
  </si>
  <si>
    <t>台子地</t>
  </si>
  <si>
    <t>杨林光耕地</t>
  </si>
  <si>
    <t>X:432565,Y:2696380</t>
  </si>
  <si>
    <t>X:432561,Y:2696364</t>
  </si>
  <si>
    <t>X:432507,Y:2696389</t>
  </si>
  <si>
    <t>X:432552,Y:2696412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</si>
</sst>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_);[Red]\(0\)"/>
    <numFmt numFmtId="179" formatCode="0.0_);[Red]\(0.0\)"/>
    <numFmt numFmtId="180" formatCode="0.00_ "/>
    <numFmt numFmtId="181" formatCode="0000"/>
    <numFmt numFmtId="182" formatCode="0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vertAlign val="superscript"/>
      <sz val="9"/>
      <name val="宋体"/>
      <family val="0"/>
    </font>
    <font>
      <b/>
      <sz val="11"/>
      <name val="Calibri"/>
      <family val="0"/>
    </font>
    <font>
      <b/>
      <sz val="8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25" fillId="0" borderId="9" applyNumberFormat="0" applyFill="0" applyAlignment="0" applyProtection="0"/>
    <xf numFmtId="0" fontId="10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14" fillId="0" borderId="0">
      <alignment vertical="center"/>
      <protection/>
    </xf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176" fontId="33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7" fontId="33" fillId="0" borderId="0" xfId="0" applyNumberFormat="1" applyFont="1" applyFill="1" applyAlignment="1">
      <alignment horizontal="center" vertical="center" wrapText="1"/>
    </xf>
    <xf numFmtId="178" fontId="33" fillId="0" borderId="0" xfId="0" applyNumberFormat="1" applyFont="1" applyFill="1" applyAlignment="1">
      <alignment horizontal="center" vertical="center" wrapText="1"/>
    </xf>
    <xf numFmtId="179" fontId="32" fillId="0" borderId="0" xfId="0" applyNumberFormat="1" applyFont="1" applyFill="1" applyAlignment="1">
      <alignment horizontal="center" vertical="center" wrapText="1"/>
    </xf>
    <xf numFmtId="178" fontId="32" fillId="0" borderId="0" xfId="0" applyNumberFormat="1" applyFont="1" applyFill="1" applyAlignment="1">
      <alignment horizontal="center" vertical="center" wrapText="1"/>
    </xf>
    <xf numFmtId="0" fontId="35" fillId="0" borderId="0" xfId="60" applyFont="1" applyFill="1" applyAlignment="1">
      <alignment horizontal="center" vertical="center" wrapText="1"/>
      <protection/>
    </xf>
    <xf numFmtId="0" fontId="31" fillId="0" borderId="10" xfId="60" applyFont="1" applyFill="1" applyBorder="1" applyAlignment="1">
      <alignment horizontal="left" vertical="center" wrapText="1"/>
      <protection/>
    </xf>
    <xf numFmtId="0" fontId="31" fillId="0" borderId="0" xfId="60" applyFont="1" applyFill="1" applyBorder="1" applyAlignment="1">
      <alignment horizontal="center" vertical="center" wrapText="1"/>
      <protection/>
    </xf>
    <xf numFmtId="0" fontId="36" fillId="0" borderId="11" xfId="60" applyFont="1" applyFill="1" applyBorder="1" applyAlignment="1">
      <alignment horizontal="center" vertical="center" wrapText="1"/>
      <protection/>
    </xf>
    <xf numFmtId="0" fontId="36" fillId="0" borderId="12" xfId="60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36" fillId="0" borderId="13" xfId="60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30" fillId="0" borderId="11" xfId="60" applyFont="1" applyFill="1" applyBorder="1" applyAlignment="1">
      <alignment horizontal="center" vertical="center" wrapText="1"/>
      <protection/>
    </xf>
    <xf numFmtId="0" fontId="30" fillId="0" borderId="14" xfId="60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180" fontId="31" fillId="0" borderId="15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0" borderId="16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49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49" fontId="35" fillId="0" borderId="0" xfId="60" applyNumberFormat="1" applyFont="1" applyFill="1" applyAlignment="1">
      <alignment vertical="center" wrapText="1"/>
      <protection/>
    </xf>
    <xf numFmtId="49" fontId="31" fillId="0" borderId="0" xfId="60" applyNumberFormat="1" applyFont="1" applyFill="1" applyBorder="1" applyAlignment="1">
      <alignment horizontal="center" vertical="center" wrapText="1"/>
      <protection/>
    </xf>
    <xf numFmtId="0" fontId="29" fillId="0" borderId="17" xfId="0" applyFont="1" applyFill="1" applyBorder="1" applyAlignment="1">
      <alignment horizontal="center" vertical="center" wrapText="1"/>
    </xf>
    <xf numFmtId="0" fontId="36" fillId="0" borderId="18" xfId="60" applyFont="1" applyFill="1" applyBorder="1" applyAlignment="1">
      <alignment horizontal="center" vertical="center" wrapText="1"/>
      <protection/>
    </xf>
    <xf numFmtId="49" fontId="36" fillId="0" borderId="11" xfId="60" applyNumberFormat="1" applyFont="1" applyFill="1" applyBorder="1" applyAlignment="1">
      <alignment horizontal="center" vertical="center" wrapText="1"/>
      <protection/>
    </xf>
    <xf numFmtId="49" fontId="36" fillId="0" borderId="12" xfId="60" applyNumberFormat="1" applyFont="1" applyFill="1" applyBorder="1" applyAlignment="1">
      <alignment horizontal="center" vertical="center" wrapText="1"/>
      <protection/>
    </xf>
    <xf numFmtId="0" fontId="36" fillId="0" borderId="12" xfId="60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center" wrapText="1"/>
    </xf>
    <xf numFmtId="49" fontId="36" fillId="0" borderId="13" xfId="60" applyNumberFormat="1" applyFont="1" applyFill="1" applyBorder="1" applyAlignment="1">
      <alignment horizontal="center" vertical="center" wrapText="1"/>
      <protection/>
    </xf>
    <xf numFmtId="0" fontId="36" fillId="0" borderId="13" xfId="60" applyFont="1" applyFill="1" applyBorder="1" applyAlignment="1">
      <alignment horizontal="center" vertical="center" wrapText="1"/>
      <protection/>
    </xf>
    <xf numFmtId="0" fontId="30" fillId="0" borderId="16" xfId="0" applyFont="1" applyFill="1" applyBorder="1" applyAlignment="1">
      <alignment horizontal="center" vertical="center" wrapText="1"/>
    </xf>
    <xf numFmtId="0" fontId="30" fillId="0" borderId="18" xfId="60" applyFont="1" applyFill="1" applyBorder="1" applyAlignment="1">
      <alignment horizontal="center" vertical="center" wrapText="1"/>
      <protection/>
    </xf>
    <xf numFmtId="49" fontId="30" fillId="0" borderId="11" xfId="60" applyNumberFormat="1" applyFont="1" applyFill="1" applyBorder="1" applyAlignment="1">
      <alignment horizontal="center" vertical="center" wrapText="1"/>
      <protection/>
    </xf>
    <xf numFmtId="49" fontId="36" fillId="0" borderId="14" xfId="60" applyNumberFormat="1" applyFont="1" applyFill="1" applyBorder="1" applyAlignment="1">
      <alignment horizontal="center" vertical="center" wrapText="1"/>
      <protection/>
    </xf>
    <xf numFmtId="0" fontId="30" fillId="0" borderId="14" xfId="60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0" xfId="60" applyFont="1" applyFill="1" applyBorder="1" applyAlignment="1">
      <alignment horizontal="center" vertical="center" wrapText="1"/>
      <protection/>
    </xf>
    <xf numFmtId="49" fontId="31" fillId="0" borderId="11" xfId="60" applyNumberFormat="1" applyFont="1" applyFill="1" applyBorder="1" applyAlignment="1">
      <alignment horizontal="center" vertical="center" wrapText="1"/>
      <protection/>
    </xf>
    <xf numFmtId="0" fontId="31" fillId="0" borderId="14" xfId="60" applyFont="1" applyFill="1" applyBorder="1" applyAlignment="1">
      <alignment horizontal="center" vertical="center" wrapText="1"/>
      <protection/>
    </xf>
    <xf numFmtId="0" fontId="31" fillId="0" borderId="11" xfId="60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 applyProtection="1">
      <alignment horizontal="center" vertical="center"/>
      <protection/>
    </xf>
    <xf numFmtId="181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176" fontId="35" fillId="0" borderId="0" xfId="60" applyNumberFormat="1" applyFont="1" applyFill="1" applyAlignment="1">
      <alignment horizontal="center" vertical="center" wrapText="1"/>
      <protection/>
    </xf>
    <xf numFmtId="176" fontId="31" fillId="0" borderId="0" xfId="60" applyNumberFormat="1" applyFont="1" applyFill="1" applyBorder="1" applyAlignment="1">
      <alignment horizontal="center" vertical="center" wrapText="1"/>
      <protection/>
    </xf>
    <xf numFmtId="176" fontId="36" fillId="0" borderId="11" xfId="60" applyNumberFormat="1" applyFont="1" applyFill="1" applyBorder="1" applyAlignment="1">
      <alignment horizontal="center" vertical="center" wrapText="1"/>
      <protection/>
    </xf>
    <xf numFmtId="176" fontId="30" fillId="0" borderId="11" xfId="60" applyNumberFormat="1" applyFont="1" applyFill="1" applyBorder="1" applyAlignment="1">
      <alignment horizontal="center" vertical="center" wrapText="1"/>
      <protection/>
    </xf>
    <xf numFmtId="176" fontId="31" fillId="0" borderId="11" xfId="0" applyNumberFormat="1" applyFont="1" applyFill="1" applyBorder="1" applyAlignment="1">
      <alignment horizontal="center" vertical="center" wrapText="1"/>
    </xf>
    <xf numFmtId="0" fontId="31" fillId="0" borderId="11" xfId="60" applyNumberFormat="1" applyFont="1" applyFill="1" applyBorder="1" applyAlignment="1">
      <alignment horizontal="center" vertical="center" wrapText="1" shrinkToFit="1"/>
      <protection/>
    </xf>
    <xf numFmtId="0" fontId="32" fillId="0" borderId="11" xfId="60" applyNumberFormat="1" applyFont="1" applyFill="1" applyBorder="1" applyAlignment="1">
      <alignment horizontal="center" vertical="center" wrapText="1" shrinkToFit="1"/>
      <protection/>
    </xf>
    <xf numFmtId="176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 applyProtection="1">
      <alignment horizontal="center" vertical="center"/>
      <protection/>
    </xf>
    <xf numFmtId="180" fontId="36" fillId="0" borderId="12" xfId="0" applyNumberFormat="1" applyFont="1" applyFill="1" applyBorder="1" applyAlignment="1">
      <alignment horizontal="center" vertical="center" wrapText="1"/>
    </xf>
    <xf numFmtId="180" fontId="36" fillId="0" borderId="13" xfId="0" applyNumberFormat="1" applyFont="1" applyFill="1" applyBorder="1" applyAlignment="1">
      <alignment horizontal="center" vertical="center" wrapText="1"/>
    </xf>
    <xf numFmtId="180" fontId="36" fillId="0" borderId="14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 applyProtection="1">
      <alignment horizontal="center" vertical="center" wrapText="1"/>
      <protection/>
    </xf>
    <xf numFmtId="180" fontId="31" fillId="0" borderId="11" xfId="0" applyNumberFormat="1" applyFont="1" applyFill="1" applyBorder="1" applyAlignment="1" applyProtection="1">
      <alignment horizontal="center" vertical="center"/>
      <protection/>
    </xf>
    <xf numFmtId="180" fontId="32" fillId="0" borderId="11" xfId="0" applyNumberFormat="1" applyFont="1" applyFill="1" applyBorder="1" applyAlignment="1" applyProtection="1">
      <alignment horizontal="center" vertical="center" wrapText="1"/>
      <protection/>
    </xf>
    <xf numFmtId="180" fontId="32" fillId="0" borderId="11" xfId="0" applyNumberFormat="1" applyFont="1" applyFill="1" applyBorder="1" applyAlignment="1" applyProtection="1">
      <alignment horizontal="center" vertical="center"/>
      <protection/>
    </xf>
    <xf numFmtId="182" fontId="32" fillId="0" borderId="11" xfId="0" applyNumberFormat="1" applyFont="1" applyFill="1" applyBorder="1" applyAlignment="1" applyProtection="1">
      <alignment horizontal="center" vertical="center"/>
      <protection/>
    </xf>
    <xf numFmtId="177" fontId="35" fillId="0" borderId="0" xfId="60" applyNumberFormat="1" applyFont="1" applyFill="1" applyAlignment="1">
      <alignment horizontal="center" vertical="center" wrapText="1"/>
      <protection/>
    </xf>
    <xf numFmtId="177" fontId="31" fillId="0" borderId="0" xfId="60" applyNumberFormat="1" applyFont="1" applyFill="1" applyBorder="1" applyAlignment="1">
      <alignment horizontal="center" vertical="center" wrapText="1"/>
      <protection/>
    </xf>
    <xf numFmtId="178" fontId="31" fillId="0" borderId="0" xfId="60" applyNumberFormat="1" applyFont="1" applyFill="1" applyBorder="1" applyAlignment="1">
      <alignment horizontal="center" vertical="center" wrapText="1"/>
      <protection/>
    </xf>
    <xf numFmtId="179" fontId="36" fillId="0" borderId="0" xfId="60" applyNumberFormat="1" applyFont="1" applyFill="1" applyBorder="1" applyAlignment="1">
      <alignment horizontal="center" vertical="center" wrapText="1"/>
      <protection/>
    </xf>
    <xf numFmtId="178" fontId="36" fillId="0" borderId="0" xfId="60" applyNumberFormat="1" applyFont="1" applyFill="1" applyBorder="1" applyAlignment="1">
      <alignment horizontal="center" vertical="center" wrapText="1"/>
      <protection/>
    </xf>
    <xf numFmtId="177" fontId="36" fillId="0" borderId="11" xfId="60" applyNumberFormat="1" applyFont="1" applyFill="1" applyBorder="1" applyAlignment="1">
      <alignment horizontal="center" vertical="center" wrapText="1"/>
      <protection/>
    </xf>
    <xf numFmtId="178" fontId="36" fillId="0" borderId="11" xfId="60" applyNumberFormat="1" applyFont="1" applyFill="1" applyBorder="1" applyAlignment="1">
      <alignment horizontal="center" vertical="center" wrapText="1"/>
      <protection/>
    </xf>
    <xf numFmtId="179" fontId="36" fillId="0" borderId="11" xfId="60" applyNumberFormat="1" applyFont="1" applyFill="1" applyBorder="1" applyAlignment="1">
      <alignment horizontal="center" vertical="center" wrapText="1"/>
      <protection/>
    </xf>
    <xf numFmtId="177" fontId="30" fillId="0" borderId="11" xfId="60" applyNumberFormat="1" applyFont="1" applyFill="1" applyBorder="1" applyAlignment="1">
      <alignment horizontal="center" vertical="center" wrapText="1"/>
      <protection/>
    </xf>
    <xf numFmtId="178" fontId="30" fillId="0" borderId="11" xfId="60" applyNumberFormat="1" applyFont="1" applyFill="1" applyBorder="1" applyAlignment="1">
      <alignment horizontal="center" vertical="center" wrapText="1"/>
      <protection/>
    </xf>
    <xf numFmtId="179" fontId="30" fillId="0" borderId="11" xfId="60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178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 applyProtection="1">
      <alignment horizontal="center" vertical="center"/>
      <protection/>
    </xf>
    <xf numFmtId="178" fontId="32" fillId="0" borderId="11" xfId="0" applyNumberFormat="1" applyFont="1" applyFill="1" applyBorder="1" applyAlignment="1">
      <alignment horizontal="center" vertical="center" wrapText="1"/>
    </xf>
    <xf numFmtId="182" fontId="32" fillId="0" borderId="11" xfId="0" applyNumberFormat="1" applyFont="1" applyFill="1" applyBorder="1" applyAlignment="1">
      <alignment horizontal="center" vertical="center" wrapText="1"/>
    </xf>
    <xf numFmtId="0" fontId="36" fillId="0" borderId="10" xfId="60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08-2、公益林建设项目作业设计表库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5"/>
  <sheetViews>
    <sheetView tabSelected="1" zoomScale="85" zoomScaleNormal="85" zoomScaleSheetLayoutView="115" workbookViewId="0" topLeftCell="A1">
      <pane ySplit="6" topLeftCell="A91" activePane="bottomLeft" state="frozen"/>
      <selection pane="bottomLeft" activeCell="F86" sqref="F86"/>
    </sheetView>
  </sheetViews>
  <sheetFormatPr defaultColWidth="9.00390625" defaultRowHeight="13.5"/>
  <cols>
    <col min="1" max="1" width="9.00390625" style="6" hidden="1" customWidth="1"/>
    <col min="2" max="3" width="8.50390625" style="6" customWidth="1"/>
    <col min="4" max="4" width="6.375" style="6" customWidth="1"/>
    <col min="5" max="5" width="9.875" style="6" customWidth="1"/>
    <col min="6" max="6" width="12.25390625" style="6" customWidth="1"/>
    <col min="7" max="7" width="10.25390625" style="6" customWidth="1"/>
    <col min="8" max="8" width="11.50390625" style="6" customWidth="1"/>
    <col min="9" max="9" width="14.875" style="6" customWidth="1"/>
    <col min="10" max="10" width="8.00390625" style="6" customWidth="1"/>
    <col min="11" max="12" width="8.00390625" style="7" customWidth="1"/>
    <col min="13" max="13" width="6.25390625" style="6" customWidth="1"/>
    <col min="14" max="14" width="7.375" style="6" customWidth="1"/>
    <col min="15" max="15" width="8.25390625" style="6" customWidth="1"/>
    <col min="16" max="16" width="7.375" style="6" customWidth="1"/>
    <col min="17" max="17" width="7.625" style="6" customWidth="1"/>
    <col min="18" max="18" width="5.75390625" style="6" customWidth="1"/>
    <col min="19" max="19" width="10.625" style="8" customWidth="1"/>
    <col min="20" max="20" width="3.625" style="6" customWidth="1"/>
    <col min="21" max="21" width="5.75390625" style="6" customWidth="1"/>
    <col min="22" max="22" width="4.50390625" style="9" customWidth="1"/>
    <col min="23" max="23" width="4.50390625" style="6" customWidth="1"/>
    <col min="24" max="24" width="4.75390625" style="6" customWidth="1"/>
    <col min="25" max="26" width="5.125" style="6" customWidth="1"/>
    <col min="27" max="27" width="6.25390625" style="6" customWidth="1"/>
    <col min="28" max="28" width="8.50390625" style="6" customWidth="1"/>
    <col min="29" max="29" width="8.75390625" style="6" customWidth="1"/>
    <col min="30" max="30" width="5.00390625" style="6" customWidth="1"/>
    <col min="31" max="31" width="5.625" style="6" customWidth="1"/>
    <col min="32" max="32" width="6.875" style="6" customWidth="1"/>
    <col min="33" max="33" width="5.75390625" style="6" customWidth="1"/>
    <col min="34" max="34" width="5.25390625" style="10" customWidth="1"/>
    <col min="35" max="35" width="5.375" style="6" customWidth="1"/>
    <col min="36" max="36" width="6.25390625" style="6" customWidth="1"/>
    <col min="37" max="37" width="6.75390625" style="11" customWidth="1"/>
    <col min="38" max="38" width="7.875" style="12" customWidth="1"/>
    <col min="39" max="39" width="10.125" style="13" customWidth="1"/>
    <col min="40" max="40" width="8.50390625" style="10" customWidth="1"/>
    <col min="41" max="41" width="9.75390625" style="6" customWidth="1"/>
    <col min="42" max="42" width="9.50390625" style="6" customWidth="1"/>
    <col min="43" max="43" width="10.125" style="6" customWidth="1"/>
    <col min="44" max="44" width="11.25390625" style="6" customWidth="1"/>
    <col min="45" max="16384" width="9.00390625" style="6" customWidth="1"/>
  </cols>
  <sheetData>
    <row r="1" spans="2:44" ht="24.7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3"/>
      <c r="L1" s="33"/>
      <c r="M1" s="14"/>
      <c r="N1" s="14"/>
      <c r="O1" s="14"/>
      <c r="P1" s="14"/>
      <c r="Q1" s="14"/>
      <c r="R1" s="14"/>
      <c r="S1" s="58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76"/>
      <c r="AI1" s="14"/>
      <c r="AJ1" s="14"/>
      <c r="AK1" s="14"/>
      <c r="AL1" s="14"/>
      <c r="AM1" s="14"/>
      <c r="AN1" s="76"/>
      <c r="AO1" s="14"/>
      <c r="AP1" s="14"/>
      <c r="AQ1" s="14"/>
      <c r="AR1" s="14"/>
    </row>
    <row r="2" spans="2:44" s="1" customFormat="1" ht="18.75" customHeight="1">
      <c r="B2" s="15" t="s">
        <v>1</v>
      </c>
      <c r="C2" s="15"/>
      <c r="D2" s="15"/>
      <c r="E2" s="16"/>
      <c r="F2" s="16"/>
      <c r="G2" s="16"/>
      <c r="H2" s="16"/>
      <c r="I2" s="16"/>
      <c r="J2" s="16"/>
      <c r="K2" s="34"/>
      <c r="L2" s="34"/>
      <c r="M2" s="16"/>
      <c r="N2" s="16"/>
      <c r="O2" s="16"/>
      <c r="P2" s="16"/>
      <c r="Q2" s="16"/>
      <c r="R2" s="16"/>
      <c r="S2" s="59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77"/>
      <c r="AI2" s="16"/>
      <c r="AJ2" s="16"/>
      <c r="AK2" s="78"/>
      <c r="AL2" s="79"/>
      <c r="AM2" s="80"/>
      <c r="AN2" s="77"/>
      <c r="AO2" s="96" t="s">
        <v>2</v>
      </c>
      <c r="AP2" s="96"/>
      <c r="AQ2" s="96"/>
      <c r="AR2" s="96"/>
    </row>
    <row r="3" spans="1:44" s="2" customFormat="1" ht="17.25" customHeight="1">
      <c r="A3" s="1" t="s">
        <v>3</v>
      </c>
      <c r="B3" s="17" t="s">
        <v>4</v>
      </c>
      <c r="C3" s="18" t="s">
        <v>5</v>
      </c>
      <c r="D3" s="17" t="s">
        <v>6</v>
      </c>
      <c r="E3" s="17" t="s">
        <v>7</v>
      </c>
      <c r="F3" s="17" t="s">
        <v>8</v>
      </c>
      <c r="G3" s="19" t="s">
        <v>9</v>
      </c>
      <c r="H3" s="19" t="s">
        <v>10</v>
      </c>
      <c r="I3" s="35" t="s">
        <v>11</v>
      </c>
      <c r="J3" s="36" t="s">
        <v>12</v>
      </c>
      <c r="K3" s="37" t="s">
        <v>13</v>
      </c>
      <c r="L3" s="38" t="s">
        <v>14</v>
      </c>
      <c r="M3" s="39" t="s">
        <v>15</v>
      </c>
      <c r="N3" s="17" t="s">
        <v>16</v>
      </c>
      <c r="O3" s="17"/>
      <c r="P3" s="17"/>
      <c r="Q3" s="17"/>
      <c r="R3" s="17" t="s">
        <v>17</v>
      </c>
      <c r="S3" s="60" t="s">
        <v>18</v>
      </c>
      <c r="T3" s="17" t="s">
        <v>19</v>
      </c>
      <c r="U3" s="17" t="s">
        <v>20</v>
      </c>
      <c r="V3" s="17" t="s">
        <v>21</v>
      </c>
      <c r="W3" s="17" t="s">
        <v>22</v>
      </c>
      <c r="X3" s="17" t="s">
        <v>23</v>
      </c>
      <c r="Y3" s="17" t="s">
        <v>24</v>
      </c>
      <c r="Z3" s="17" t="s">
        <v>25</v>
      </c>
      <c r="AA3" s="17" t="s">
        <v>26</v>
      </c>
      <c r="AB3" s="17" t="s">
        <v>27</v>
      </c>
      <c r="AC3" s="17" t="s">
        <v>28</v>
      </c>
      <c r="AD3" s="68" t="s">
        <v>29</v>
      </c>
      <c r="AE3" s="68" t="s">
        <v>30</v>
      </c>
      <c r="AF3" s="18" t="s">
        <v>31</v>
      </c>
      <c r="AG3" s="17" t="s">
        <v>32</v>
      </c>
      <c r="AH3" s="81" t="s">
        <v>33</v>
      </c>
      <c r="AI3" s="17" t="s">
        <v>34</v>
      </c>
      <c r="AJ3" s="17" t="s">
        <v>35</v>
      </c>
      <c r="AK3" s="82" t="s">
        <v>36</v>
      </c>
      <c r="AL3" s="83" t="s">
        <v>37</v>
      </c>
      <c r="AM3" s="82" t="s">
        <v>38</v>
      </c>
      <c r="AN3" s="81" t="s">
        <v>39</v>
      </c>
      <c r="AO3" s="17" t="s">
        <v>40</v>
      </c>
      <c r="AP3" s="17"/>
      <c r="AQ3" s="17"/>
      <c r="AR3" s="17"/>
    </row>
    <row r="4" spans="1:44" s="2" customFormat="1" ht="17.25" customHeight="1">
      <c r="A4" s="1"/>
      <c r="B4" s="17"/>
      <c r="C4" s="20"/>
      <c r="D4" s="17"/>
      <c r="E4" s="17"/>
      <c r="F4" s="17"/>
      <c r="G4" s="21"/>
      <c r="H4" s="21"/>
      <c r="I4" s="40"/>
      <c r="J4" s="36"/>
      <c r="K4" s="37"/>
      <c r="L4" s="41"/>
      <c r="M4" s="42"/>
      <c r="N4" s="17"/>
      <c r="O4" s="17"/>
      <c r="P4" s="17"/>
      <c r="Q4" s="17"/>
      <c r="R4" s="17"/>
      <c r="S4" s="60"/>
      <c r="T4" s="17"/>
      <c r="U4" s="17"/>
      <c r="V4" s="17"/>
      <c r="W4" s="17"/>
      <c r="X4" s="17"/>
      <c r="Y4" s="17"/>
      <c r="Z4" s="17"/>
      <c r="AA4" s="17"/>
      <c r="AB4" s="17"/>
      <c r="AC4" s="17"/>
      <c r="AD4" s="69"/>
      <c r="AE4" s="69"/>
      <c r="AF4" s="20"/>
      <c r="AG4" s="17"/>
      <c r="AH4" s="81"/>
      <c r="AI4" s="17"/>
      <c r="AJ4" s="17"/>
      <c r="AK4" s="82"/>
      <c r="AL4" s="83"/>
      <c r="AM4" s="82"/>
      <c r="AN4" s="81"/>
      <c r="AO4" s="17"/>
      <c r="AP4" s="17"/>
      <c r="AQ4" s="17"/>
      <c r="AR4" s="17"/>
    </row>
    <row r="5" spans="1:44" s="2" customFormat="1" ht="6.75" customHeight="1">
      <c r="A5" s="1"/>
      <c r="B5" s="17"/>
      <c r="C5" s="20"/>
      <c r="D5" s="17"/>
      <c r="E5" s="17"/>
      <c r="F5" s="17"/>
      <c r="G5" s="21"/>
      <c r="H5" s="21"/>
      <c r="I5" s="40"/>
      <c r="J5" s="36"/>
      <c r="K5" s="37"/>
      <c r="L5" s="41"/>
      <c r="M5" s="42"/>
      <c r="N5" s="17"/>
      <c r="O5" s="17"/>
      <c r="P5" s="17"/>
      <c r="Q5" s="17"/>
      <c r="R5" s="17"/>
      <c r="S5" s="60"/>
      <c r="T5" s="17"/>
      <c r="U5" s="17"/>
      <c r="V5" s="17"/>
      <c r="W5" s="17"/>
      <c r="X5" s="17"/>
      <c r="Y5" s="17"/>
      <c r="Z5" s="17"/>
      <c r="AA5" s="17"/>
      <c r="AB5" s="17"/>
      <c r="AC5" s="17"/>
      <c r="AD5" s="69"/>
      <c r="AE5" s="69"/>
      <c r="AF5" s="20"/>
      <c r="AG5" s="17"/>
      <c r="AH5" s="81"/>
      <c r="AI5" s="17"/>
      <c r="AJ5" s="17"/>
      <c r="AK5" s="82"/>
      <c r="AL5" s="83"/>
      <c r="AM5" s="82"/>
      <c r="AN5" s="81"/>
      <c r="AO5" s="17"/>
      <c r="AP5" s="17"/>
      <c r="AQ5" s="17"/>
      <c r="AR5" s="17"/>
    </row>
    <row r="6" spans="1:44" s="3" customFormat="1" ht="18" customHeight="1">
      <c r="A6" s="1"/>
      <c r="B6" s="22"/>
      <c r="C6" s="23"/>
      <c r="D6" s="22"/>
      <c r="E6" s="22"/>
      <c r="F6" s="22"/>
      <c r="G6" s="24"/>
      <c r="H6" s="24"/>
      <c r="I6" s="43"/>
      <c r="J6" s="44"/>
      <c r="K6" s="45"/>
      <c r="L6" s="46"/>
      <c r="M6" s="47"/>
      <c r="N6" s="22" t="s">
        <v>41</v>
      </c>
      <c r="O6" s="22" t="s">
        <v>42</v>
      </c>
      <c r="P6" s="48" t="s">
        <v>43</v>
      </c>
      <c r="Q6" s="22" t="s">
        <v>44</v>
      </c>
      <c r="R6" s="22"/>
      <c r="S6" s="61"/>
      <c r="T6" s="22"/>
      <c r="U6" s="22"/>
      <c r="V6" s="22"/>
      <c r="W6" s="22"/>
      <c r="X6" s="22"/>
      <c r="Y6" s="22"/>
      <c r="Z6" s="22"/>
      <c r="AA6" s="22"/>
      <c r="AB6" s="22"/>
      <c r="AC6" s="22"/>
      <c r="AD6" s="70"/>
      <c r="AE6" s="70"/>
      <c r="AF6" s="23"/>
      <c r="AG6" s="22"/>
      <c r="AH6" s="84"/>
      <c r="AI6" s="22"/>
      <c r="AJ6" s="22"/>
      <c r="AK6" s="85"/>
      <c r="AL6" s="86"/>
      <c r="AM6" s="85"/>
      <c r="AN6" s="84"/>
      <c r="AO6" s="22" t="s">
        <v>41</v>
      </c>
      <c r="AP6" s="22" t="s">
        <v>42</v>
      </c>
      <c r="AQ6" s="22" t="s">
        <v>43</v>
      </c>
      <c r="AR6" s="22" t="s">
        <v>44</v>
      </c>
    </row>
    <row r="7" spans="2:44" s="4" customFormat="1" ht="36" customHeight="1">
      <c r="B7" s="25" t="s">
        <v>45</v>
      </c>
      <c r="C7" s="26"/>
      <c r="D7" s="26"/>
      <c r="E7" s="26"/>
      <c r="F7" s="26"/>
      <c r="G7" s="26"/>
      <c r="H7" s="27"/>
      <c r="I7" s="49" t="s">
        <v>46</v>
      </c>
      <c r="J7" s="50"/>
      <c r="K7" s="51"/>
      <c r="L7" s="51" t="s">
        <v>47</v>
      </c>
      <c r="M7" s="52"/>
      <c r="N7" s="53"/>
      <c r="O7" s="53"/>
      <c r="P7" s="54"/>
      <c r="Q7" s="53"/>
      <c r="R7" s="53"/>
      <c r="S7" s="62">
        <f>SUM(S8:S105)</f>
        <v>46.35199999999999</v>
      </c>
      <c r="T7" s="54"/>
      <c r="U7" s="54"/>
      <c r="V7" s="63"/>
      <c r="W7" s="63"/>
      <c r="X7" s="54"/>
      <c r="Y7" s="54"/>
      <c r="Z7" s="63"/>
      <c r="AA7" s="71"/>
      <c r="AB7" s="71"/>
      <c r="AC7" s="72"/>
      <c r="AF7" s="63"/>
      <c r="AG7" s="87"/>
      <c r="AH7" s="88"/>
      <c r="AI7" s="89"/>
      <c r="AJ7" s="90"/>
      <c r="AK7" s="90"/>
      <c r="AL7" s="91"/>
      <c r="AM7" s="54">
        <f>SUM(AM8:AM105)</f>
        <v>95866</v>
      </c>
      <c r="AN7" s="87">
        <f>SUM(AN8:AN105)</f>
        <v>5162.400000000001</v>
      </c>
      <c r="AO7" s="53"/>
      <c r="AP7" s="53"/>
      <c r="AQ7" s="53"/>
      <c r="AR7" s="53"/>
    </row>
    <row r="8" spans="1:44" s="5" customFormat="1" ht="37.5" customHeight="1">
      <c r="A8" s="5">
        <v>1</v>
      </c>
      <c r="B8" s="28" t="s">
        <v>48</v>
      </c>
      <c r="C8" s="29" t="s">
        <v>49</v>
      </c>
      <c r="D8" s="30" t="s">
        <v>50</v>
      </c>
      <c r="E8" s="31" t="s">
        <v>51</v>
      </c>
      <c r="F8" s="29" t="s">
        <v>52</v>
      </c>
      <c r="G8" s="29" t="s">
        <v>53</v>
      </c>
      <c r="H8" s="28" t="s">
        <v>54</v>
      </c>
      <c r="I8" s="28" t="s">
        <v>55</v>
      </c>
      <c r="J8" s="55" t="s">
        <v>56</v>
      </c>
      <c r="K8" s="56">
        <v>29</v>
      </c>
      <c r="L8" s="30">
        <v>1</v>
      </c>
      <c r="M8" s="57" t="s">
        <v>57</v>
      </c>
      <c r="N8" s="57" t="s">
        <v>58</v>
      </c>
      <c r="O8" s="57" t="s">
        <v>59</v>
      </c>
      <c r="P8" s="57" t="s">
        <v>60</v>
      </c>
      <c r="Q8" s="64" t="s">
        <v>61</v>
      </c>
      <c r="R8" s="30" t="s">
        <v>62</v>
      </c>
      <c r="S8" s="65">
        <v>0.1204</v>
      </c>
      <c r="T8" s="66">
        <v>24</v>
      </c>
      <c r="U8" s="66" t="s">
        <v>63</v>
      </c>
      <c r="V8" s="64" t="s">
        <v>64</v>
      </c>
      <c r="W8" s="64" t="s">
        <v>65</v>
      </c>
      <c r="X8" s="66" t="s">
        <v>66</v>
      </c>
      <c r="Y8" s="66" t="s">
        <v>67</v>
      </c>
      <c r="Z8" s="64" t="s">
        <v>67</v>
      </c>
      <c r="AA8" s="73" t="s">
        <v>68</v>
      </c>
      <c r="AB8" s="73" t="s">
        <v>69</v>
      </c>
      <c r="AC8" s="74" t="s">
        <v>70</v>
      </c>
      <c r="AD8" s="32" t="s">
        <v>71</v>
      </c>
      <c r="AE8" s="74" t="s">
        <v>72</v>
      </c>
      <c r="AF8" s="64">
        <v>18</v>
      </c>
      <c r="AG8" s="92" t="s">
        <v>73</v>
      </c>
      <c r="AH8" s="32">
        <v>0.7</v>
      </c>
      <c r="AI8" s="93">
        <v>12.2</v>
      </c>
      <c r="AJ8" s="94">
        <v>8.6</v>
      </c>
      <c r="AK8" s="94">
        <f aca="true" t="shared" si="0" ref="AK8:AK18">ROUND(AM8/$S8,0)</f>
        <v>2201</v>
      </c>
      <c r="AL8" s="57">
        <f aca="true" t="shared" si="1" ref="AL8:AL18">ROUND(AN8/$S8,0)</f>
        <v>125</v>
      </c>
      <c r="AM8" s="95">
        <v>265</v>
      </c>
      <c r="AN8" s="92">
        <v>15</v>
      </c>
      <c r="AO8" s="66" t="s">
        <v>74</v>
      </c>
      <c r="AP8" s="66" t="s">
        <v>75</v>
      </c>
      <c r="AQ8" s="66" t="s">
        <v>76</v>
      </c>
      <c r="AR8" s="28" t="s">
        <v>77</v>
      </c>
    </row>
    <row r="9" spans="1:44" s="5" customFormat="1" ht="37.5" customHeight="1">
      <c r="A9" s="5">
        <v>2</v>
      </c>
      <c r="B9" s="32" t="s">
        <v>48</v>
      </c>
      <c r="C9" s="28" t="s">
        <v>49</v>
      </c>
      <c r="D9" s="29" t="s">
        <v>50</v>
      </c>
      <c r="E9" s="30" t="s">
        <v>51</v>
      </c>
      <c r="F9" s="31" t="s">
        <v>52</v>
      </c>
      <c r="G9" s="29" t="s">
        <v>53</v>
      </c>
      <c r="H9" s="29" t="s">
        <v>54</v>
      </c>
      <c r="I9" s="28" t="s">
        <v>55</v>
      </c>
      <c r="J9" s="32" t="s">
        <v>78</v>
      </c>
      <c r="K9" s="56">
        <v>29</v>
      </c>
      <c r="L9" s="30">
        <v>2</v>
      </c>
      <c r="M9" s="57" t="s">
        <v>79</v>
      </c>
      <c r="N9" s="57" t="s">
        <v>59</v>
      </c>
      <c r="O9" s="57" t="s">
        <v>80</v>
      </c>
      <c r="P9" s="57" t="s">
        <v>61</v>
      </c>
      <c r="Q9" s="57" t="s">
        <v>81</v>
      </c>
      <c r="R9" s="64" t="s">
        <v>62</v>
      </c>
      <c r="S9" s="67">
        <v>0.1871</v>
      </c>
      <c r="T9" s="66">
        <v>19</v>
      </c>
      <c r="U9" s="66" t="s">
        <v>63</v>
      </c>
      <c r="V9" s="66" t="s">
        <v>44</v>
      </c>
      <c r="W9" s="64" t="s">
        <v>65</v>
      </c>
      <c r="X9" s="64" t="s">
        <v>66</v>
      </c>
      <c r="Y9" s="66" t="s">
        <v>67</v>
      </c>
      <c r="Z9" s="66" t="s">
        <v>67</v>
      </c>
      <c r="AA9" s="64" t="s">
        <v>82</v>
      </c>
      <c r="AB9" s="73" t="s">
        <v>69</v>
      </c>
      <c r="AC9" s="74" t="s">
        <v>83</v>
      </c>
      <c r="AD9" s="32" t="s">
        <v>71</v>
      </c>
      <c r="AE9" s="74" t="s">
        <v>72</v>
      </c>
      <c r="AF9" s="75">
        <v>18</v>
      </c>
      <c r="AG9" s="64" t="s">
        <v>73</v>
      </c>
      <c r="AH9" s="92">
        <v>0.7</v>
      </c>
      <c r="AI9" s="32">
        <v>9.8</v>
      </c>
      <c r="AJ9" s="93">
        <v>9.6</v>
      </c>
      <c r="AK9" s="94">
        <f t="shared" si="0"/>
        <v>1603</v>
      </c>
      <c r="AL9" s="94">
        <f t="shared" si="1"/>
        <v>59</v>
      </c>
      <c r="AM9" s="95">
        <v>300</v>
      </c>
      <c r="AN9" s="92">
        <v>11</v>
      </c>
      <c r="AO9" s="66" t="s">
        <v>84</v>
      </c>
      <c r="AP9" s="66" t="s">
        <v>85</v>
      </c>
      <c r="AQ9" s="66" t="s">
        <v>86</v>
      </c>
      <c r="AR9" s="66" t="s">
        <v>87</v>
      </c>
    </row>
    <row r="10" spans="1:44" s="5" customFormat="1" ht="37.5" customHeight="1">
      <c r="A10" s="5">
        <v>3</v>
      </c>
      <c r="B10" s="32" t="s">
        <v>48</v>
      </c>
      <c r="C10" s="28" t="s">
        <v>49</v>
      </c>
      <c r="D10" s="29" t="s">
        <v>50</v>
      </c>
      <c r="E10" s="30" t="s">
        <v>51</v>
      </c>
      <c r="F10" s="31" t="s">
        <v>52</v>
      </c>
      <c r="G10" s="29" t="s">
        <v>53</v>
      </c>
      <c r="H10" s="29" t="s">
        <v>54</v>
      </c>
      <c r="I10" s="28" t="s">
        <v>55</v>
      </c>
      <c r="J10" s="32" t="s">
        <v>56</v>
      </c>
      <c r="K10" s="56">
        <v>29</v>
      </c>
      <c r="L10" s="30">
        <v>3</v>
      </c>
      <c r="M10" s="57" t="s">
        <v>57</v>
      </c>
      <c r="N10" s="57" t="s">
        <v>60</v>
      </c>
      <c r="O10" s="57" t="s">
        <v>88</v>
      </c>
      <c r="P10" s="57" t="s">
        <v>58</v>
      </c>
      <c r="Q10" s="57" t="s">
        <v>60</v>
      </c>
      <c r="R10" s="64" t="s">
        <v>62</v>
      </c>
      <c r="S10" s="67">
        <v>0.2013</v>
      </c>
      <c r="T10" s="66">
        <v>34</v>
      </c>
      <c r="U10" s="66" t="s">
        <v>89</v>
      </c>
      <c r="V10" s="66" t="s">
        <v>64</v>
      </c>
      <c r="W10" s="64" t="s">
        <v>65</v>
      </c>
      <c r="X10" s="64" t="s">
        <v>66</v>
      </c>
      <c r="Y10" s="66" t="s">
        <v>67</v>
      </c>
      <c r="Z10" s="66" t="s">
        <v>67</v>
      </c>
      <c r="AA10" s="64" t="s">
        <v>68</v>
      </c>
      <c r="AB10" s="73" t="s">
        <v>69</v>
      </c>
      <c r="AC10" s="74" t="s">
        <v>83</v>
      </c>
      <c r="AD10" s="32" t="s">
        <v>71</v>
      </c>
      <c r="AE10" s="74" t="s">
        <v>72</v>
      </c>
      <c r="AF10" s="75">
        <v>14</v>
      </c>
      <c r="AG10" s="64" t="s">
        <v>73</v>
      </c>
      <c r="AH10" s="92">
        <v>0.6</v>
      </c>
      <c r="AI10" s="32">
        <v>11.5</v>
      </c>
      <c r="AJ10" s="93">
        <v>10.9</v>
      </c>
      <c r="AK10" s="94">
        <f t="shared" si="0"/>
        <v>1302</v>
      </c>
      <c r="AL10" s="94">
        <f t="shared" si="1"/>
        <v>70</v>
      </c>
      <c r="AM10" s="95">
        <v>262</v>
      </c>
      <c r="AN10" s="92">
        <v>14</v>
      </c>
      <c r="AO10" s="66" t="s">
        <v>90</v>
      </c>
      <c r="AP10" s="66" t="s">
        <v>91</v>
      </c>
      <c r="AQ10" s="66" t="s">
        <v>92</v>
      </c>
      <c r="AR10" s="66" t="s">
        <v>93</v>
      </c>
    </row>
    <row r="11" spans="1:44" s="5" customFormat="1" ht="37.5" customHeight="1">
      <c r="A11" s="5">
        <v>4</v>
      </c>
      <c r="B11" s="32" t="s">
        <v>48</v>
      </c>
      <c r="C11" s="28" t="s">
        <v>49</v>
      </c>
      <c r="D11" s="29" t="s">
        <v>50</v>
      </c>
      <c r="E11" s="30" t="s">
        <v>51</v>
      </c>
      <c r="F11" s="31" t="s">
        <v>94</v>
      </c>
      <c r="G11" s="29" t="s">
        <v>53</v>
      </c>
      <c r="H11" s="29" t="s">
        <v>95</v>
      </c>
      <c r="I11" s="28" t="s">
        <v>96</v>
      </c>
      <c r="J11" s="32" t="s">
        <v>97</v>
      </c>
      <c r="K11" s="56">
        <v>30</v>
      </c>
      <c r="L11" s="30">
        <v>4</v>
      </c>
      <c r="M11" s="57" t="s">
        <v>98</v>
      </c>
      <c r="N11" s="57" t="s">
        <v>99</v>
      </c>
      <c r="O11" s="57" t="s">
        <v>100</v>
      </c>
      <c r="P11" s="57" t="s">
        <v>100</v>
      </c>
      <c r="Q11" s="57" t="s">
        <v>88</v>
      </c>
      <c r="R11" s="64" t="s">
        <v>62</v>
      </c>
      <c r="S11" s="67">
        <v>1.474</v>
      </c>
      <c r="T11" s="66">
        <v>31</v>
      </c>
      <c r="U11" s="66" t="s">
        <v>101</v>
      </c>
      <c r="V11" s="66" t="s">
        <v>43</v>
      </c>
      <c r="W11" s="64" t="s">
        <v>65</v>
      </c>
      <c r="X11" s="64" t="s">
        <v>66</v>
      </c>
      <c r="Y11" s="66" t="s">
        <v>67</v>
      </c>
      <c r="Z11" s="66" t="s">
        <v>67</v>
      </c>
      <c r="AA11" s="64" t="s">
        <v>82</v>
      </c>
      <c r="AB11" s="73" t="s">
        <v>69</v>
      </c>
      <c r="AC11" s="74" t="s">
        <v>70</v>
      </c>
      <c r="AD11" s="32" t="s">
        <v>71</v>
      </c>
      <c r="AE11" s="74" t="s">
        <v>72</v>
      </c>
      <c r="AF11" s="75">
        <v>20</v>
      </c>
      <c r="AG11" s="92" t="s">
        <v>73</v>
      </c>
      <c r="AH11" s="92">
        <v>0.8</v>
      </c>
      <c r="AI11" s="32">
        <v>11.7</v>
      </c>
      <c r="AJ11" s="93">
        <v>7.6</v>
      </c>
      <c r="AK11" s="94">
        <f t="shared" si="0"/>
        <v>2399</v>
      </c>
      <c r="AL11" s="94">
        <f t="shared" si="1"/>
        <v>115</v>
      </c>
      <c r="AM11" s="95">
        <v>3536</v>
      </c>
      <c r="AN11" s="92">
        <v>170</v>
      </c>
      <c r="AO11" s="66" t="s">
        <v>102</v>
      </c>
      <c r="AP11" s="66" t="s">
        <v>103</v>
      </c>
      <c r="AQ11" s="66" t="s">
        <v>104</v>
      </c>
      <c r="AR11" s="66" t="s">
        <v>105</v>
      </c>
    </row>
    <row r="12" spans="1:44" s="5" customFormat="1" ht="37.5" customHeight="1">
      <c r="A12" s="5">
        <v>5</v>
      </c>
      <c r="B12" s="32" t="s">
        <v>48</v>
      </c>
      <c r="C12" s="28" t="s">
        <v>49</v>
      </c>
      <c r="D12" s="29" t="s">
        <v>50</v>
      </c>
      <c r="E12" s="30" t="s">
        <v>51</v>
      </c>
      <c r="F12" s="31" t="s">
        <v>94</v>
      </c>
      <c r="G12" s="29" t="s">
        <v>53</v>
      </c>
      <c r="H12" s="29" t="s">
        <v>95</v>
      </c>
      <c r="I12" s="28" t="s">
        <v>96</v>
      </c>
      <c r="J12" s="32" t="s">
        <v>106</v>
      </c>
      <c r="K12" s="56">
        <v>43</v>
      </c>
      <c r="L12" s="30">
        <v>5</v>
      </c>
      <c r="M12" s="57" t="s">
        <v>98</v>
      </c>
      <c r="N12" s="57" t="s">
        <v>107</v>
      </c>
      <c r="O12" s="57" t="s">
        <v>107</v>
      </c>
      <c r="P12" s="57" t="s">
        <v>60</v>
      </c>
      <c r="Q12" s="57" t="s">
        <v>108</v>
      </c>
      <c r="R12" s="64" t="s">
        <v>62</v>
      </c>
      <c r="S12" s="67">
        <v>0.4535</v>
      </c>
      <c r="T12" s="66">
        <v>30</v>
      </c>
      <c r="U12" s="66" t="s">
        <v>109</v>
      </c>
      <c r="V12" s="66" t="s">
        <v>64</v>
      </c>
      <c r="W12" s="64" t="s">
        <v>65</v>
      </c>
      <c r="X12" s="64" t="s">
        <v>66</v>
      </c>
      <c r="Y12" s="66" t="s">
        <v>67</v>
      </c>
      <c r="Z12" s="66" t="s">
        <v>67</v>
      </c>
      <c r="AA12" s="64" t="s">
        <v>68</v>
      </c>
      <c r="AB12" s="73" t="s">
        <v>69</v>
      </c>
      <c r="AC12" s="74" t="s">
        <v>70</v>
      </c>
      <c r="AD12" s="32" t="s">
        <v>71</v>
      </c>
      <c r="AE12" s="74" t="s">
        <v>72</v>
      </c>
      <c r="AF12" s="75">
        <v>20</v>
      </c>
      <c r="AG12" s="92" t="s">
        <v>73</v>
      </c>
      <c r="AH12" s="92">
        <v>0.7</v>
      </c>
      <c r="AI12" s="32">
        <v>11.7</v>
      </c>
      <c r="AJ12" s="93">
        <v>9.7</v>
      </c>
      <c r="AK12" s="94">
        <f t="shared" si="0"/>
        <v>2000</v>
      </c>
      <c r="AL12" s="94">
        <f t="shared" si="1"/>
        <v>82</v>
      </c>
      <c r="AM12" s="95">
        <v>907</v>
      </c>
      <c r="AN12" s="92">
        <v>37</v>
      </c>
      <c r="AO12" s="66" t="s">
        <v>110</v>
      </c>
      <c r="AP12" s="66" t="s">
        <v>111</v>
      </c>
      <c r="AQ12" s="66" t="s">
        <v>112</v>
      </c>
      <c r="AR12" s="66" t="s">
        <v>113</v>
      </c>
    </row>
    <row r="13" spans="1:44" s="5" customFormat="1" ht="37.5" customHeight="1">
      <c r="A13" s="5">
        <v>6</v>
      </c>
      <c r="B13" s="32" t="s">
        <v>48</v>
      </c>
      <c r="C13" s="28" t="s">
        <v>49</v>
      </c>
      <c r="D13" s="29" t="s">
        <v>50</v>
      </c>
      <c r="E13" s="30" t="s">
        <v>51</v>
      </c>
      <c r="F13" s="31" t="s">
        <v>94</v>
      </c>
      <c r="G13" s="29" t="s">
        <v>53</v>
      </c>
      <c r="H13" s="29" t="s">
        <v>95</v>
      </c>
      <c r="I13" s="28" t="s">
        <v>96</v>
      </c>
      <c r="J13" s="32" t="s">
        <v>97</v>
      </c>
      <c r="K13" s="56">
        <v>43</v>
      </c>
      <c r="L13" s="30">
        <v>6</v>
      </c>
      <c r="M13" s="57" t="s">
        <v>98</v>
      </c>
      <c r="N13" s="57" t="s">
        <v>114</v>
      </c>
      <c r="O13" s="57" t="s">
        <v>115</v>
      </c>
      <c r="P13" s="57" t="s">
        <v>100</v>
      </c>
      <c r="Q13" s="57" t="s">
        <v>116</v>
      </c>
      <c r="R13" s="64" t="s">
        <v>62</v>
      </c>
      <c r="S13" s="67">
        <v>1.0507</v>
      </c>
      <c r="T13" s="66">
        <v>31</v>
      </c>
      <c r="U13" s="66" t="s">
        <v>109</v>
      </c>
      <c r="V13" s="66" t="s">
        <v>64</v>
      </c>
      <c r="W13" s="64" t="s">
        <v>65</v>
      </c>
      <c r="X13" s="64" t="s">
        <v>66</v>
      </c>
      <c r="Y13" s="66" t="s">
        <v>67</v>
      </c>
      <c r="Z13" s="66" t="s">
        <v>67</v>
      </c>
      <c r="AA13" s="64" t="s">
        <v>68</v>
      </c>
      <c r="AB13" s="73" t="s">
        <v>69</v>
      </c>
      <c r="AC13" s="74" t="s">
        <v>70</v>
      </c>
      <c r="AD13" s="32" t="s">
        <v>71</v>
      </c>
      <c r="AE13" s="74" t="s">
        <v>72</v>
      </c>
      <c r="AF13" s="75">
        <v>20</v>
      </c>
      <c r="AG13" s="92" t="s">
        <v>73</v>
      </c>
      <c r="AH13" s="92">
        <v>0.7</v>
      </c>
      <c r="AI13" s="32">
        <v>11.4</v>
      </c>
      <c r="AJ13" s="93">
        <v>9.6</v>
      </c>
      <c r="AK13" s="94">
        <f t="shared" si="0"/>
        <v>1900</v>
      </c>
      <c r="AL13" s="94">
        <f t="shared" si="1"/>
        <v>104</v>
      </c>
      <c r="AM13" s="95">
        <v>1996</v>
      </c>
      <c r="AN13" s="92">
        <v>109</v>
      </c>
      <c r="AO13" s="66" t="s">
        <v>117</v>
      </c>
      <c r="AP13" s="66" t="s">
        <v>118</v>
      </c>
      <c r="AQ13" s="66" t="s">
        <v>119</v>
      </c>
      <c r="AR13" s="66" t="s">
        <v>120</v>
      </c>
    </row>
    <row r="14" spans="1:44" s="5" customFormat="1" ht="37.5" customHeight="1">
      <c r="A14" s="5">
        <v>7</v>
      </c>
      <c r="B14" s="32" t="s">
        <v>48</v>
      </c>
      <c r="C14" s="28" t="s">
        <v>49</v>
      </c>
      <c r="D14" s="29" t="s">
        <v>50</v>
      </c>
      <c r="E14" s="30" t="s">
        <v>121</v>
      </c>
      <c r="F14" s="31" t="s">
        <v>122</v>
      </c>
      <c r="G14" s="29" t="s">
        <v>53</v>
      </c>
      <c r="H14" s="29" t="s">
        <v>123</v>
      </c>
      <c r="I14" s="28" t="s">
        <v>124</v>
      </c>
      <c r="J14" s="32" t="s">
        <v>125</v>
      </c>
      <c r="K14" s="56">
        <v>114</v>
      </c>
      <c r="L14" s="30">
        <v>7</v>
      </c>
      <c r="M14" s="57" t="s">
        <v>126</v>
      </c>
      <c r="N14" s="57" t="s">
        <v>127</v>
      </c>
      <c r="O14" s="57" t="s">
        <v>60</v>
      </c>
      <c r="P14" s="57" t="s">
        <v>128</v>
      </c>
      <c r="Q14" s="57" t="s">
        <v>127</v>
      </c>
      <c r="R14" s="64" t="s">
        <v>62</v>
      </c>
      <c r="S14" s="67">
        <v>0.2023</v>
      </c>
      <c r="T14" s="66">
        <v>20</v>
      </c>
      <c r="U14" s="66" t="s">
        <v>129</v>
      </c>
      <c r="V14" s="66" t="s">
        <v>130</v>
      </c>
      <c r="W14" s="64" t="s">
        <v>65</v>
      </c>
      <c r="X14" s="64" t="s">
        <v>66</v>
      </c>
      <c r="Y14" s="66" t="s">
        <v>67</v>
      </c>
      <c r="Z14" s="66" t="s">
        <v>67</v>
      </c>
      <c r="AA14" s="64" t="s">
        <v>82</v>
      </c>
      <c r="AB14" s="73" t="s">
        <v>69</v>
      </c>
      <c r="AC14" s="74" t="s">
        <v>131</v>
      </c>
      <c r="AD14" s="32" t="s">
        <v>71</v>
      </c>
      <c r="AE14" s="74" t="s">
        <v>72</v>
      </c>
      <c r="AF14" s="75">
        <v>18</v>
      </c>
      <c r="AG14" s="64" t="s">
        <v>73</v>
      </c>
      <c r="AH14" s="92">
        <v>0.7</v>
      </c>
      <c r="AI14" s="32">
        <v>12.3</v>
      </c>
      <c r="AJ14" s="93">
        <v>11.6</v>
      </c>
      <c r="AK14" s="94">
        <f t="shared" si="0"/>
        <v>1799</v>
      </c>
      <c r="AL14" s="94">
        <f t="shared" si="1"/>
        <v>129</v>
      </c>
      <c r="AM14" s="95">
        <v>364</v>
      </c>
      <c r="AN14" s="92">
        <v>26</v>
      </c>
      <c r="AO14" s="66" t="s">
        <v>132</v>
      </c>
      <c r="AP14" s="66" t="s">
        <v>133</v>
      </c>
      <c r="AQ14" s="66" t="s">
        <v>134</v>
      </c>
      <c r="AR14" s="66" t="s">
        <v>135</v>
      </c>
    </row>
    <row r="15" spans="1:44" s="5" customFormat="1" ht="37.5" customHeight="1">
      <c r="A15" s="5">
        <v>8</v>
      </c>
      <c r="B15" s="32" t="s">
        <v>48</v>
      </c>
      <c r="C15" s="28" t="s">
        <v>49</v>
      </c>
      <c r="D15" s="29" t="s">
        <v>50</v>
      </c>
      <c r="E15" s="30" t="s">
        <v>51</v>
      </c>
      <c r="F15" s="31" t="s">
        <v>94</v>
      </c>
      <c r="G15" s="29" t="s">
        <v>53</v>
      </c>
      <c r="H15" s="29" t="s">
        <v>95</v>
      </c>
      <c r="I15" s="28" t="s">
        <v>96</v>
      </c>
      <c r="J15" s="32" t="s">
        <v>136</v>
      </c>
      <c r="K15" s="56">
        <v>43</v>
      </c>
      <c r="L15" s="30">
        <v>8</v>
      </c>
      <c r="M15" s="57" t="s">
        <v>98</v>
      </c>
      <c r="N15" s="57" t="s">
        <v>137</v>
      </c>
      <c r="O15" s="57" t="s">
        <v>127</v>
      </c>
      <c r="P15" s="57" t="s">
        <v>138</v>
      </c>
      <c r="Q15" s="57" t="s">
        <v>137</v>
      </c>
      <c r="R15" s="64" t="s">
        <v>62</v>
      </c>
      <c r="S15" s="67">
        <v>0.5124</v>
      </c>
      <c r="T15" s="66">
        <v>34</v>
      </c>
      <c r="U15" s="66" t="s">
        <v>109</v>
      </c>
      <c r="V15" s="66" t="s">
        <v>64</v>
      </c>
      <c r="W15" s="64" t="s">
        <v>65</v>
      </c>
      <c r="X15" s="64" t="s">
        <v>66</v>
      </c>
      <c r="Y15" s="66" t="s">
        <v>67</v>
      </c>
      <c r="Z15" s="66" t="s">
        <v>67</v>
      </c>
      <c r="AA15" s="64" t="s">
        <v>82</v>
      </c>
      <c r="AB15" s="73" t="s">
        <v>69</v>
      </c>
      <c r="AC15" s="74" t="s">
        <v>131</v>
      </c>
      <c r="AD15" s="32" t="s">
        <v>71</v>
      </c>
      <c r="AE15" s="74" t="s">
        <v>72</v>
      </c>
      <c r="AF15" s="75">
        <v>16</v>
      </c>
      <c r="AG15" s="64" t="s">
        <v>139</v>
      </c>
      <c r="AH15" s="92">
        <v>0.8</v>
      </c>
      <c r="AI15" s="32">
        <v>10.9</v>
      </c>
      <c r="AJ15" s="93">
        <v>11.6</v>
      </c>
      <c r="AK15" s="94">
        <f t="shared" si="0"/>
        <v>2771</v>
      </c>
      <c r="AL15" s="94">
        <f t="shared" si="1"/>
        <v>158</v>
      </c>
      <c r="AM15" s="95">
        <v>1420</v>
      </c>
      <c r="AN15" s="92">
        <v>81</v>
      </c>
      <c r="AO15" s="66" t="s">
        <v>140</v>
      </c>
      <c r="AP15" s="66" t="s">
        <v>141</v>
      </c>
      <c r="AQ15" s="66" t="s">
        <v>142</v>
      </c>
      <c r="AR15" s="66" t="s">
        <v>143</v>
      </c>
    </row>
    <row r="16" spans="1:44" s="5" customFormat="1" ht="37.5" customHeight="1">
      <c r="A16" s="5">
        <v>9</v>
      </c>
      <c r="B16" s="32" t="s">
        <v>48</v>
      </c>
      <c r="C16" s="28" t="s">
        <v>49</v>
      </c>
      <c r="D16" s="29" t="s">
        <v>50</v>
      </c>
      <c r="E16" s="31" t="s">
        <v>121</v>
      </c>
      <c r="F16" s="31" t="s">
        <v>122</v>
      </c>
      <c r="G16" s="29" t="s">
        <v>53</v>
      </c>
      <c r="H16" s="29" t="s">
        <v>123</v>
      </c>
      <c r="I16" s="28" t="s">
        <v>124</v>
      </c>
      <c r="J16" s="32" t="s">
        <v>125</v>
      </c>
      <c r="K16" s="56">
        <v>114</v>
      </c>
      <c r="L16" s="30">
        <v>9</v>
      </c>
      <c r="M16" s="57" t="s">
        <v>144</v>
      </c>
      <c r="N16" s="57" t="s">
        <v>60</v>
      </c>
      <c r="O16" s="57" t="s">
        <v>60</v>
      </c>
      <c r="P16" s="57" t="s">
        <v>128</v>
      </c>
      <c r="Q16" s="57" t="s">
        <v>60</v>
      </c>
      <c r="R16" s="64" t="s">
        <v>62</v>
      </c>
      <c r="S16" s="67">
        <v>0.0464</v>
      </c>
      <c r="T16" s="66">
        <v>23</v>
      </c>
      <c r="U16" s="66" t="s">
        <v>63</v>
      </c>
      <c r="V16" s="66" t="s">
        <v>44</v>
      </c>
      <c r="W16" s="64" t="s">
        <v>65</v>
      </c>
      <c r="X16" s="64" t="s">
        <v>66</v>
      </c>
      <c r="Y16" s="66" t="s">
        <v>67</v>
      </c>
      <c r="Z16" s="66" t="s">
        <v>67</v>
      </c>
      <c r="AA16" s="64" t="s">
        <v>68</v>
      </c>
      <c r="AB16" s="73" t="s">
        <v>69</v>
      </c>
      <c r="AC16" s="74" t="s">
        <v>131</v>
      </c>
      <c r="AD16" s="32" t="s">
        <v>71</v>
      </c>
      <c r="AE16" s="74" t="s">
        <v>72</v>
      </c>
      <c r="AF16" s="75">
        <v>18</v>
      </c>
      <c r="AG16" s="64" t="s">
        <v>73</v>
      </c>
      <c r="AH16" s="92">
        <v>0.7</v>
      </c>
      <c r="AI16" s="32">
        <v>12.3</v>
      </c>
      <c r="AJ16" s="93">
        <v>11.6</v>
      </c>
      <c r="AK16" s="94">
        <f t="shared" si="0"/>
        <v>1810</v>
      </c>
      <c r="AL16" s="94">
        <f t="shared" si="1"/>
        <v>129</v>
      </c>
      <c r="AM16" s="95">
        <v>84</v>
      </c>
      <c r="AN16" s="92">
        <v>6</v>
      </c>
      <c r="AO16" s="66" t="s">
        <v>145</v>
      </c>
      <c r="AP16" s="66" t="s">
        <v>146</v>
      </c>
      <c r="AQ16" s="66" t="s">
        <v>147</v>
      </c>
      <c r="AR16" s="66" t="s">
        <v>148</v>
      </c>
    </row>
    <row r="17" spans="1:44" s="5" customFormat="1" ht="37.5" customHeight="1">
      <c r="A17" s="5">
        <v>10</v>
      </c>
      <c r="B17" s="32" t="s">
        <v>48</v>
      </c>
      <c r="C17" s="28" t="s">
        <v>49</v>
      </c>
      <c r="D17" s="29" t="s">
        <v>50</v>
      </c>
      <c r="E17" s="30" t="s">
        <v>51</v>
      </c>
      <c r="F17" s="31" t="s">
        <v>94</v>
      </c>
      <c r="G17" s="29" t="s">
        <v>53</v>
      </c>
      <c r="H17" s="29" t="s">
        <v>95</v>
      </c>
      <c r="I17" s="28" t="s">
        <v>96</v>
      </c>
      <c r="J17" s="32" t="s">
        <v>149</v>
      </c>
      <c r="K17" s="56">
        <v>43</v>
      </c>
      <c r="L17" s="30">
        <v>10</v>
      </c>
      <c r="M17" s="57" t="s">
        <v>98</v>
      </c>
      <c r="N17" s="57" t="s">
        <v>60</v>
      </c>
      <c r="O17" s="57" t="s">
        <v>150</v>
      </c>
      <c r="P17" s="57" t="s">
        <v>151</v>
      </c>
      <c r="Q17" s="57" t="s">
        <v>152</v>
      </c>
      <c r="R17" s="64" t="s">
        <v>62</v>
      </c>
      <c r="S17" s="67">
        <v>0.2674</v>
      </c>
      <c r="T17" s="66">
        <v>30</v>
      </c>
      <c r="U17" s="66" t="s">
        <v>109</v>
      </c>
      <c r="V17" s="66" t="s">
        <v>64</v>
      </c>
      <c r="W17" s="64" t="s">
        <v>65</v>
      </c>
      <c r="X17" s="64" t="s">
        <v>66</v>
      </c>
      <c r="Y17" s="66" t="s">
        <v>67</v>
      </c>
      <c r="Z17" s="66" t="s">
        <v>67</v>
      </c>
      <c r="AA17" s="64" t="s">
        <v>82</v>
      </c>
      <c r="AB17" s="73" t="s">
        <v>69</v>
      </c>
      <c r="AC17" s="74" t="s">
        <v>131</v>
      </c>
      <c r="AD17" s="32" t="s">
        <v>71</v>
      </c>
      <c r="AE17" s="74" t="s">
        <v>72</v>
      </c>
      <c r="AF17" s="75">
        <v>20</v>
      </c>
      <c r="AG17" s="64" t="s">
        <v>73</v>
      </c>
      <c r="AH17" s="92">
        <v>0.8</v>
      </c>
      <c r="AI17" s="32">
        <v>11.4</v>
      </c>
      <c r="AJ17" s="93">
        <v>10.1</v>
      </c>
      <c r="AK17" s="94">
        <f t="shared" si="0"/>
        <v>2700</v>
      </c>
      <c r="AL17" s="94">
        <f t="shared" si="1"/>
        <v>150</v>
      </c>
      <c r="AM17" s="95">
        <v>722</v>
      </c>
      <c r="AN17" s="92">
        <v>40</v>
      </c>
      <c r="AO17" s="66" t="s">
        <v>153</v>
      </c>
      <c r="AP17" s="66" t="s">
        <v>154</v>
      </c>
      <c r="AQ17" s="66" t="s">
        <v>155</v>
      </c>
      <c r="AR17" s="66" t="s">
        <v>156</v>
      </c>
    </row>
    <row r="18" spans="2:44" s="5" customFormat="1" ht="37.5" customHeight="1">
      <c r="B18" s="32" t="s">
        <v>48</v>
      </c>
      <c r="C18" s="28" t="s">
        <v>49</v>
      </c>
      <c r="D18" s="29" t="s">
        <v>50</v>
      </c>
      <c r="E18" s="30" t="s">
        <v>121</v>
      </c>
      <c r="F18" s="31" t="s">
        <v>157</v>
      </c>
      <c r="G18" s="29" t="s">
        <v>53</v>
      </c>
      <c r="H18" s="29" t="s">
        <v>123</v>
      </c>
      <c r="I18" s="28" t="s">
        <v>158</v>
      </c>
      <c r="J18" s="32" t="s">
        <v>159</v>
      </c>
      <c r="K18" s="56">
        <v>112</v>
      </c>
      <c r="L18" s="30">
        <v>11</v>
      </c>
      <c r="M18" s="57" t="s">
        <v>160</v>
      </c>
      <c r="N18" s="57" t="s">
        <v>81</v>
      </c>
      <c r="O18" s="57" t="s">
        <v>161</v>
      </c>
      <c r="P18" s="57" t="s">
        <v>162</v>
      </c>
      <c r="Q18" s="57" t="s">
        <v>163</v>
      </c>
      <c r="R18" s="64" t="s">
        <v>62</v>
      </c>
      <c r="S18" s="67">
        <v>0.3768</v>
      </c>
      <c r="T18" s="66">
        <v>26</v>
      </c>
      <c r="U18" s="66" t="s">
        <v>63</v>
      </c>
      <c r="V18" s="66" t="s">
        <v>42</v>
      </c>
      <c r="W18" s="64" t="s">
        <v>65</v>
      </c>
      <c r="X18" s="64" t="s">
        <v>66</v>
      </c>
      <c r="Y18" s="66" t="s">
        <v>67</v>
      </c>
      <c r="Z18" s="66" t="s">
        <v>67</v>
      </c>
      <c r="AA18" s="64" t="s">
        <v>68</v>
      </c>
      <c r="AB18" s="73" t="s">
        <v>69</v>
      </c>
      <c r="AC18" s="74" t="s">
        <v>131</v>
      </c>
      <c r="AD18" s="32" t="s">
        <v>71</v>
      </c>
      <c r="AE18" s="74" t="s">
        <v>72</v>
      </c>
      <c r="AF18" s="75">
        <v>15</v>
      </c>
      <c r="AG18" s="64" t="s">
        <v>139</v>
      </c>
      <c r="AH18" s="92">
        <v>0.8</v>
      </c>
      <c r="AI18" s="32">
        <v>10.6</v>
      </c>
      <c r="AJ18" s="93">
        <v>11.4</v>
      </c>
      <c r="AK18" s="94">
        <f t="shared" si="0"/>
        <v>2399</v>
      </c>
      <c r="AL18" s="94">
        <f t="shared" si="1"/>
        <v>127</v>
      </c>
      <c r="AM18" s="95">
        <v>904</v>
      </c>
      <c r="AN18" s="92">
        <v>48</v>
      </c>
      <c r="AO18" s="66" t="s">
        <v>164</v>
      </c>
      <c r="AP18" s="66" t="s">
        <v>165</v>
      </c>
      <c r="AQ18" s="66" t="s">
        <v>166</v>
      </c>
      <c r="AR18" s="66" t="s">
        <v>167</v>
      </c>
    </row>
    <row r="19" spans="1:44" s="5" customFormat="1" ht="37.5" customHeight="1">
      <c r="A19" s="5">
        <v>12</v>
      </c>
      <c r="B19" s="32" t="s">
        <v>48</v>
      </c>
      <c r="C19" s="28" t="s">
        <v>49</v>
      </c>
      <c r="D19" s="29" t="s">
        <v>50</v>
      </c>
      <c r="E19" s="30" t="s">
        <v>121</v>
      </c>
      <c r="F19" s="31" t="s">
        <v>157</v>
      </c>
      <c r="G19" s="29" t="s">
        <v>53</v>
      </c>
      <c r="H19" s="29" t="s">
        <v>123</v>
      </c>
      <c r="I19" s="28" t="s">
        <v>158</v>
      </c>
      <c r="J19" s="32" t="s">
        <v>168</v>
      </c>
      <c r="K19" s="56">
        <v>112</v>
      </c>
      <c r="L19" s="30">
        <v>12</v>
      </c>
      <c r="M19" s="57" t="s">
        <v>144</v>
      </c>
      <c r="N19" s="57" t="s">
        <v>61</v>
      </c>
      <c r="O19" s="57" t="s">
        <v>59</v>
      </c>
      <c r="P19" s="57" t="s">
        <v>169</v>
      </c>
      <c r="Q19" s="57" t="s">
        <v>170</v>
      </c>
      <c r="R19" s="64" t="s">
        <v>62</v>
      </c>
      <c r="S19" s="67">
        <v>0.1554</v>
      </c>
      <c r="T19" s="66">
        <v>16</v>
      </c>
      <c r="U19" s="66" t="s">
        <v>101</v>
      </c>
      <c r="V19" s="66" t="s">
        <v>171</v>
      </c>
      <c r="W19" s="64" t="s">
        <v>65</v>
      </c>
      <c r="X19" s="64" t="s">
        <v>66</v>
      </c>
      <c r="Y19" s="66" t="s">
        <v>67</v>
      </c>
      <c r="Z19" s="66" t="s">
        <v>67</v>
      </c>
      <c r="AA19" s="64" t="s">
        <v>68</v>
      </c>
      <c r="AB19" s="73" t="s">
        <v>69</v>
      </c>
      <c r="AC19" s="74" t="s">
        <v>131</v>
      </c>
      <c r="AD19" s="32" t="s">
        <v>71</v>
      </c>
      <c r="AE19" s="74" t="s">
        <v>72</v>
      </c>
      <c r="AF19" s="75">
        <v>18</v>
      </c>
      <c r="AG19" s="64" t="s">
        <v>73</v>
      </c>
      <c r="AH19" s="92">
        <v>0.7</v>
      </c>
      <c r="AI19" s="32">
        <v>11.5</v>
      </c>
      <c r="AJ19" s="93">
        <v>11.8</v>
      </c>
      <c r="AK19" s="94">
        <f aca="true" t="shared" si="2" ref="AK19:AK32">ROUND(AM19/$S19,0)</f>
        <v>2001</v>
      </c>
      <c r="AL19" s="94">
        <f aca="true" t="shared" si="3" ref="AL19:AL32">ROUND(AN19/$S19,0)</f>
        <v>129</v>
      </c>
      <c r="AM19" s="95">
        <v>311</v>
      </c>
      <c r="AN19" s="92">
        <v>20</v>
      </c>
      <c r="AO19" s="66" t="s">
        <v>172</v>
      </c>
      <c r="AP19" s="66" t="s">
        <v>173</v>
      </c>
      <c r="AQ19" s="66" t="s">
        <v>174</v>
      </c>
      <c r="AR19" s="66" t="s">
        <v>175</v>
      </c>
    </row>
    <row r="20" spans="1:44" s="5" customFormat="1" ht="37.5" customHeight="1">
      <c r="A20" s="5">
        <v>14</v>
      </c>
      <c r="B20" s="32" t="s">
        <v>48</v>
      </c>
      <c r="C20" s="28" t="s">
        <v>49</v>
      </c>
      <c r="D20" s="29" t="s">
        <v>50</v>
      </c>
      <c r="E20" s="30" t="s">
        <v>121</v>
      </c>
      <c r="F20" s="31" t="s">
        <v>157</v>
      </c>
      <c r="G20" s="29" t="s">
        <v>53</v>
      </c>
      <c r="H20" s="29" t="s">
        <v>123</v>
      </c>
      <c r="I20" s="28" t="s">
        <v>158</v>
      </c>
      <c r="J20" s="32" t="s">
        <v>168</v>
      </c>
      <c r="K20" s="56">
        <v>112</v>
      </c>
      <c r="L20" s="30">
        <v>13</v>
      </c>
      <c r="M20" s="57" t="s">
        <v>144</v>
      </c>
      <c r="N20" s="57" t="s">
        <v>176</v>
      </c>
      <c r="O20" s="57" t="s">
        <v>177</v>
      </c>
      <c r="P20" s="57" t="s">
        <v>170</v>
      </c>
      <c r="Q20" s="57" t="s">
        <v>170</v>
      </c>
      <c r="R20" s="64" t="s">
        <v>62</v>
      </c>
      <c r="S20" s="67">
        <v>0.1582</v>
      </c>
      <c r="T20" s="66">
        <v>23</v>
      </c>
      <c r="U20" s="66" t="s">
        <v>101</v>
      </c>
      <c r="V20" s="66" t="s">
        <v>171</v>
      </c>
      <c r="W20" s="64" t="s">
        <v>65</v>
      </c>
      <c r="X20" s="64" t="s">
        <v>66</v>
      </c>
      <c r="Y20" s="66" t="s">
        <v>67</v>
      </c>
      <c r="Z20" s="66" t="s">
        <v>67</v>
      </c>
      <c r="AA20" s="64" t="s">
        <v>68</v>
      </c>
      <c r="AB20" s="73" t="s">
        <v>69</v>
      </c>
      <c r="AC20" s="74" t="s">
        <v>83</v>
      </c>
      <c r="AD20" s="32" t="s">
        <v>71</v>
      </c>
      <c r="AE20" s="74" t="s">
        <v>72</v>
      </c>
      <c r="AF20" s="75">
        <v>15</v>
      </c>
      <c r="AG20" s="64" t="s">
        <v>73</v>
      </c>
      <c r="AH20" s="92">
        <v>0.7</v>
      </c>
      <c r="AI20" s="32">
        <v>10.9</v>
      </c>
      <c r="AJ20" s="93">
        <v>11.5</v>
      </c>
      <c r="AK20" s="94">
        <f t="shared" si="2"/>
        <v>1700</v>
      </c>
      <c r="AL20" s="94">
        <f t="shared" si="3"/>
        <v>88</v>
      </c>
      <c r="AM20" s="95">
        <v>269</v>
      </c>
      <c r="AN20" s="92">
        <v>14</v>
      </c>
      <c r="AO20" s="66" t="s">
        <v>178</v>
      </c>
      <c r="AP20" s="66" t="s">
        <v>179</v>
      </c>
      <c r="AQ20" s="66" t="s">
        <v>180</v>
      </c>
      <c r="AR20" s="66" t="s">
        <v>172</v>
      </c>
    </row>
    <row r="21" spans="1:44" s="5" customFormat="1" ht="37.5" customHeight="1">
      <c r="A21" s="5">
        <v>15</v>
      </c>
      <c r="B21" s="32" t="s">
        <v>48</v>
      </c>
      <c r="C21" s="28" t="s">
        <v>49</v>
      </c>
      <c r="D21" s="29" t="s">
        <v>50</v>
      </c>
      <c r="E21" s="31" t="s">
        <v>121</v>
      </c>
      <c r="F21" s="31" t="s">
        <v>122</v>
      </c>
      <c r="G21" s="29" t="s">
        <v>53</v>
      </c>
      <c r="H21" s="29" t="s">
        <v>123</v>
      </c>
      <c r="I21" s="28" t="s">
        <v>124</v>
      </c>
      <c r="J21" s="32" t="s">
        <v>181</v>
      </c>
      <c r="K21" s="56">
        <v>112</v>
      </c>
      <c r="L21" s="30">
        <v>14</v>
      </c>
      <c r="M21" s="57" t="s">
        <v>182</v>
      </c>
      <c r="N21" s="57" t="s">
        <v>183</v>
      </c>
      <c r="O21" s="57" t="s">
        <v>184</v>
      </c>
      <c r="P21" s="57" t="s">
        <v>185</v>
      </c>
      <c r="Q21" s="57" t="s">
        <v>186</v>
      </c>
      <c r="R21" s="64" t="s">
        <v>62</v>
      </c>
      <c r="S21" s="67">
        <v>0.2165</v>
      </c>
      <c r="T21" s="66">
        <v>27</v>
      </c>
      <c r="U21" s="66" t="s">
        <v>109</v>
      </c>
      <c r="V21" s="66" t="s">
        <v>41</v>
      </c>
      <c r="W21" s="64" t="s">
        <v>65</v>
      </c>
      <c r="X21" s="64" t="s">
        <v>66</v>
      </c>
      <c r="Y21" s="66" t="s">
        <v>67</v>
      </c>
      <c r="Z21" s="66" t="s">
        <v>67</v>
      </c>
      <c r="AA21" s="64" t="s">
        <v>68</v>
      </c>
      <c r="AB21" s="73" t="s">
        <v>69</v>
      </c>
      <c r="AC21" s="74" t="s">
        <v>131</v>
      </c>
      <c r="AD21" s="32" t="s">
        <v>71</v>
      </c>
      <c r="AE21" s="74" t="s">
        <v>72</v>
      </c>
      <c r="AF21" s="75">
        <v>17</v>
      </c>
      <c r="AG21" s="64" t="s">
        <v>73</v>
      </c>
      <c r="AH21" s="92">
        <v>0.8</v>
      </c>
      <c r="AI21" s="32">
        <v>11.5</v>
      </c>
      <c r="AJ21" s="93">
        <v>11.4</v>
      </c>
      <c r="AK21" s="94">
        <f t="shared" si="2"/>
        <v>2300</v>
      </c>
      <c r="AL21" s="94">
        <f t="shared" si="3"/>
        <v>143</v>
      </c>
      <c r="AM21" s="95">
        <v>498</v>
      </c>
      <c r="AN21" s="92">
        <v>31</v>
      </c>
      <c r="AO21" s="66" t="s">
        <v>187</v>
      </c>
      <c r="AP21" s="66" t="s">
        <v>188</v>
      </c>
      <c r="AQ21" s="66" t="s">
        <v>189</v>
      </c>
      <c r="AR21" s="66" t="s">
        <v>190</v>
      </c>
    </row>
    <row r="22" spans="1:44" s="5" customFormat="1" ht="37.5" customHeight="1">
      <c r="A22" s="5">
        <v>16</v>
      </c>
      <c r="B22" s="32" t="s">
        <v>48</v>
      </c>
      <c r="C22" s="28" t="s">
        <v>49</v>
      </c>
      <c r="D22" s="29" t="s">
        <v>50</v>
      </c>
      <c r="E22" s="30" t="s">
        <v>121</v>
      </c>
      <c r="F22" s="31" t="s">
        <v>122</v>
      </c>
      <c r="G22" s="29" t="s">
        <v>53</v>
      </c>
      <c r="H22" s="29" t="s">
        <v>123</v>
      </c>
      <c r="I22" s="28" t="s">
        <v>124</v>
      </c>
      <c r="J22" s="32" t="s">
        <v>191</v>
      </c>
      <c r="K22" s="56">
        <v>112</v>
      </c>
      <c r="L22" s="30">
        <v>15</v>
      </c>
      <c r="M22" s="57" t="s">
        <v>126</v>
      </c>
      <c r="N22" s="57" t="s">
        <v>192</v>
      </c>
      <c r="O22" s="57" t="s">
        <v>59</v>
      </c>
      <c r="P22" s="57" t="s">
        <v>193</v>
      </c>
      <c r="Q22" s="57" t="s">
        <v>194</v>
      </c>
      <c r="R22" s="64" t="s">
        <v>62</v>
      </c>
      <c r="S22" s="67">
        <v>1.1717</v>
      </c>
      <c r="T22" s="66">
        <v>16</v>
      </c>
      <c r="U22" s="66" t="s">
        <v>89</v>
      </c>
      <c r="V22" s="66" t="s">
        <v>195</v>
      </c>
      <c r="W22" s="64" t="s">
        <v>65</v>
      </c>
      <c r="X22" s="64" t="s">
        <v>66</v>
      </c>
      <c r="Y22" s="66" t="s">
        <v>67</v>
      </c>
      <c r="Z22" s="66" t="s">
        <v>67</v>
      </c>
      <c r="AA22" s="64" t="s">
        <v>68</v>
      </c>
      <c r="AB22" s="73" t="s">
        <v>69</v>
      </c>
      <c r="AC22" s="74" t="s">
        <v>83</v>
      </c>
      <c r="AD22" s="32" t="s">
        <v>71</v>
      </c>
      <c r="AE22" s="74" t="s">
        <v>72</v>
      </c>
      <c r="AF22" s="75">
        <v>15</v>
      </c>
      <c r="AG22" s="64" t="s">
        <v>73</v>
      </c>
      <c r="AH22" s="92">
        <v>0.7</v>
      </c>
      <c r="AI22" s="32">
        <v>11.2</v>
      </c>
      <c r="AJ22" s="93">
        <v>11.7</v>
      </c>
      <c r="AK22" s="94">
        <f t="shared" si="2"/>
        <v>1599</v>
      </c>
      <c r="AL22" s="94">
        <f t="shared" si="3"/>
        <v>88</v>
      </c>
      <c r="AM22" s="95">
        <v>1874</v>
      </c>
      <c r="AN22" s="92">
        <v>103</v>
      </c>
      <c r="AO22" s="66" t="s">
        <v>196</v>
      </c>
      <c r="AP22" s="66" t="s">
        <v>197</v>
      </c>
      <c r="AQ22" s="66" t="s">
        <v>198</v>
      </c>
      <c r="AR22" s="66" t="s">
        <v>199</v>
      </c>
    </row>
    <row r="23" spans="1:44" s="5" customFormat="1" ht="37.5" customHeight="1">
      <c r="A23" s="5">
        <v>17</v>
      </c>
      <c r="B23" s="32" t="s">
        <v>48</v>
      </c>
      <c r="C23" s="28" t="s">
        <v>49</v>
      </c>
      <c r="D23" s="29" t="s">
        <v>50</v>
      </c>
      <c r="E23" s="31" t="s">
        <v>51</v>
      </c>
      <c r="F23" s="31" t="s">
        <v>200</v>
      </c>
      <c r="G23" s="29" t="s">
        <v>53</v>
      </c>
      <c r="H23" s="29" t="s">
        <v>95</v>
      </c>
      <c r="I23" s="28" t="s">
        <v>201</v>
      </c>
      <c r="J23" s="32" t="s">
        <v>202</v>
      </c>
      <c r="K23" s="56">
        <v>31</v>
      </c>
      <c r="L23" s="30">
        <v>16</v>
      </c>
      <c r="M23" s="57" t="s">
        <v>203</v>
      </c>
      <c r="N23" s="57" t="s">
        <v>88</v>
      </c>
      <c r="O23" s="57" t="s">
        <v>88</v>
      </c>
      <c r="P23" s="57" t="s">
        <v>81</v>
      </c>
      <c r="Q23" s="57" t="s">
        <v>60</v>
      </c>
      <c r="R23" s="64" t="s">
        <v>62</v>
      </c>
      <c r="S23" s="67">
        <v>0.3638</v>
      </c>
      <c r="T23" s="66">
        <v>24</v>
      </c>
      <c r="U23" s="66" t="s">
        <v>109</v>
      </c>
      <c r="V23" s="66" t="s">
        <v>195</v>
      </c>
      <c r="W23" s="64" t="s">
        <v>65</v>
      </c>
      <c r="X23" s="64" t="s">
        <v>66</v>
      </c>
      <c r="Y23" s="66" t="s">
        <v>67</v>
      </c>
      <c r="Z23" s="66" t="s">
        <v>67</v>
      </c>
      <c r="AA23" s="64" t="s">
        <v>82</v>
      </c>
      <c r="AB23" s="73" t="s">
        <v>69</v>
      </c>
      <c r="AC23" s="74" t="s">
        <v>83</v>
      </c>
      <c r="AD23" s="32" t="s">
        <v>71</v>
      </c>
      <c r="AE23" s="74" t="s">
        <v>72</v>
      </c>
      <c r="AF23" s="75">
        <v>16</v>
      </c>
      <c r="AG23" s="64" t="s">
        <v>73</v>
      </c>
      <c r="AH23" s="92">
        <v>0.7</v>
      </c>
      <c r="AI23" s="32">
        <v>12.8</v>
      </c>
      <c r="AJ23" s="93">
        <v>10.9</v>
      </c>
      <c r="AK23" s="94">
        <f t="shared" si="2"/>
        <v>1701</v>
      </c>
      <c r="AL23" s="94">
        <f t="shared" si="3"/>
        <v>113</v>
      </c>
      <c r="AM23" s="95">
        <v>619</v>
      </c>
      <c r="AN23" s="92">
        <v>41</v>
      </c>
      <c r="AO23" s="66" t="s">
        <v>204</v>
      </c>
      <c r="AP23" s="66" t="s">
        <v>205</v>
      </c>
      <c r="AQ23" s="66" t="s">
        <v>206</v>
      </c>
      <c r="AR23" s="66" t="s">
        <v>207</v>
      </c>
    </row>
    <row r="24" spans="1:44" s="5" customFormat="1" ht="37.5" customHeight="1">
      <c r="A24" s="5">
        <v>18</v>
      </c>
      <c r="B24" s="32" t="s">
        <v>48</v>
      </c>
      <c r="C24" s="28" t="s">
        <v>49</v>
      </c>
      <c r="D24" s="29" t="s">
        <v>50</v>
      </c>
      <c r="E24" s="31" t="s">
        <v>121</v>
      </c>
      <c r="F24" s="31" t="s">
        <v>122</v>
      </c>
      <c r="G24" s="29" t="s">
        <v>53</v>
      </c>
      <c r="H24" s="29" t="s">
        <v>123</v>
      </c>
      <c r="I24" s="28" t="s">
        <v>124</v>
      </c>
      <c r="J24" s="32" t="s">
        <v>208</v>
      </c>
      <c r="K24" s="56">
        <v>120</v>
      </c>
      <c r="L24" s="30">
        <v>17</v>
      </c>
      <c r="M24" s="57" t="s">
        <v>209</v>
      </c>
      <c r="N24" s="57" t="s">
        <v>170</v>
      </c>
      <c r="O24" s="57" t="s">
        <v>170</v>
      </c>
      <c r="P24" s="57" t="s">
        <v>184</v>
      </c>
      <c r="Q24" s="57" t="s">
        <v>170</v>
      </c>
      <c r="R24" s="64" t="s">
        <v>62</v>
      </c>
      <c r="S24" s="67">
        <v>2.2515</v>
      </c>
      <c r="T24" s="66">
        <v>18</v>
      </c>
      <c r="U24" s="66" t="s">
        <v>89</v>
      </c>
      <c r="V24" s="66" t="s">
        <v>44</v>
      </c>
      <c r="W24" s="64" t="s">
        <v>65</v>
      </c>
      <c r="X24" s="64" t="s">
        <v>66</v>
      </c>
      <c r="Y24" s="66" t="s">
        <v>67</v>
      </c>
      <c r="Z24" s="66" t="s">
        <v>67</v>
      </c>
      <c r="AA24" s="64" t="s">
        <v>68</v>
      </c>
      <c r="AB24" s="73" t="s">
        <v>69</v>
      </c>
      <c r="AC24" s="74" t="s">
        <v>131</v>
      </c>
      <c r="AD24" s="32" t="s">
        <v>71</v>
      </c>
      <c r="AE24" s="74" t="s">
        <v>72</v>
      </c>
      <c r="AF24" s="75">
        <v>18</v>
      </c>
      <c r="AG24" s="64" t="s">
        <v>73</v>
      </c>
      <c r="AH24" s="92">
        <v>0.8</v>
      </c>
      <c r="AI24" s="32">
        <v>12.4</v>
      </c>
      <c r="AJ24" s="93">
        <v>12</v>
      </c>
      <c r="AK24" s="94">
        <f t="shared" si="2"/>
        <v>2900</v>
      </c>
      <c r="AL24" s="94">
        <f t="shared" si="3"/>
        <v>222</v>
      </c>
      <c r="AM24" s="95">
        <v>6529</v>
      </c>
      <c r="AN24" s="92">
        <v>500</v>
      </c>
      <c r="AO24" s="66" t="s">
        <v>210</v>
      </c>
      <c r="AP24" s="66" t="s">
        <v>211</v>
      </c>
      <c r="AQ24" s="66" t="s">
        <v>212</v>
      </c>
      <c r="AR24" s="66" t="s">
        <v>213</v>
      </c>
    </row>
    <row r="25" spans="1:44" s="5" customFormat="1" ht="37.5" customHeight="1">
      <c r="A25" s="5">
        <v>19</v>
      </c>
      <c r="B25" s="32" t="s">
        <v>48</v>
      </c>
      <c r="C25" s="28" t="s">
        <v>49</v>
      </c>
      <c r="D25" s="29" t="s">
        <v>50</v>
      </c>
      <c r="E25" s="31" t="s">
        <v>214</v>
      </c>
      <c r="F25" s="31" t="s">
        <v>215</v>
      </c>
      <c r="G25" s="29" t="s">
        <v>216</v>
      </c>
      <c r="H25" s="29" t="s">
        <v>217</v>
      </c>
      <c r="I25" s="28" t="s">
        <v>218</v>
      </c>
      <c r="J25" s="32" t="s">
        <v>219</v>
      </c>
      <c r="K25" s="56">
        <v>46</v>
      </c>
      <c r="L25" s="30">
        <v>18</v>
      </c>
      <c r="M25" s="57" t="s">
        <v>220</v>
      </c>
      <c r="N25" s="57" t="s">
        <v>221</v>
      </c>
      <c r="O25" s="57" t="s">
        <v>222</v>
      </c>
      <c r="P25" s="57" t="s">
        <v>223</v>
      </c>
      <c r="Q25" s="57" t="s">
        <v>61</v>
      </c>
      <c r="R25" s="64" t="s">
        <v>62</v>
      </c>
      <c r="S25" s="67">
        <v>0.5212</v>
      </c>
      <c r="T25" s="66">
        <v>26</v>
      </c>
      <c r="U25" s="66" t="s">
        <v>109</v>
      </c>
      <c r="V25" s="66" t="s">
        <v>44</v>
      </c>
      <c r="W25" s="64" t="s">
        <v>65</v>
      </c>
      <c r="X25" s="64" t="s">
        <v>66</v>
      </c>
      <c r="Y25" s="66" t="s">
        <v>67</v>
      </c>
      <c r="Z25" s="66" t="s">
        <v>67</v>
      </c>
      <c r="AA25" s="64" t="s">
        <v>82</v>
      </c>
      <c r="AB25" s="73" t="s">
        <v>69</v>
      </c>
      <c r="AC25" s="74" t="s">
        <v>83</v>
      </c>
      <c r="AD25" s="32" t="s">
        <v>71</v>
      </c>
      <c r="AE25" s="74" t="s">
        <v>72</v>
      </c>
      <c r="AF25" s="75">
        <v>14</v>
      </c>
      <c r="AG25" s="64" t="s">
        <v>73</v>
      </c>
      <c r="AH25" s="92">
        <v>0.6</v>
      </c>
      <c r="AI25" s="32">
        <v>9.3</v>
      </c>
      <c r="AJ25" s="93">
        <v>10.2</v>
      </c>
      <c r="AK25" s="94">
        <f t="shared" si="2"/>
        <v>1401</v>
      </c>
      <c r="AL25" s="94">
        <f t="shared" si="3"/>
        <v>48</v>
      </c>
      <c r="AM25" s="95">
        <v>730</v>
      </c>
      <c r="AN25" s="92">
        <v>25</v>
      </c>
      <c r="AO25" s="66" t="s">
        <v>224</v>
      </c>
      <c r="AP25" s="66" t="s">
        <v>225</v>
      </c>
      <c r="AQ25" s="66" t="s">
        <v>226</v>
      </c>
      <c r="AR25" s="66" t="s">
        <v>227</v>
      </c>
    </row>
    <row r="26" spans="1:44" s="5" customFormat="1" ht="37.5" customHeight="1">
      <c r="A26" s="5">
        <v>20</v>
      </c>
      <c r="B26" s="32" t="s">
        <v>48</v>
      </c>
      <c r="C26" s="28" t="s">
        <v>49</v>
      </c>
      <c r="D26" s="29" t="s">
        <v>50</v>
      </c>
      <c r="E26" s="31" t="s">
        <v>51</v>
      </c>
      <c r="F26" s="31" t="s">
        <v>200</v>
      </c>
      <c r="G26" s="29" t="s">
        <v>53</v>
      </c>
      <c r="H26" s="29" t="s">
        <v>95</v>
      </c>
      <c r="I26" s="28" t="s">
        <v>201</v>
      </c>
      <c r="J26" s="32" t="s">
        <v>228</v>
      </c>
      <c r="K26" s="56">
        <v>38</v>
      </c>
      <c r="L26" s="30">
        <v>19</v>
      </c>
      <c r="M26" s="57" t="s">
        <v>229</v>
      </c>
      <c r="N26" s="57" t="s">
        <v>59</v>
      </c>
      <c r="O26" s="57" t="s">
        <v>59</v>
      </c>
      <c r="P26" s="57" t="s">
        <v>230</v>
      </c>
      <c r="Q26" s="57" t="s">
        <v>127</v>
      </c>
      <c r="R26" s="64" t="s">
        <v>62</v>
      </c>
      <c r="S26" s="67">
        <v>0.3443</v>
      </c>
      <c r="T26" s="66">
        <v>34</v>
      </c>
      <c r="U26" s="66" t="s">
        <v>109</v>
      </c>
      <c r="V26" s="66" t="s">
        <v>171</v>
      </c>
      <c r="W26" s="64" t="s">
        <v>65</v>
      </c>
      <c r="X26" s="64" t="s">
        <v>66</v>
      </c>
      <c r="Y26" s="66" t="s">
        <v>67</v>
      </c>
      <c r="Z26" s="66" t="s">
        <v>67</v>
      </c>
      <c r="AA26" s="64" t="s">
        <v>82</v>
      </c>
      <c r="AB26" s="73" t="s">
        <v>69</v>
      </c>
      <c r="AC26" s="74" t="s">
        <v>83</v>
      </c>
      <c r="AD26" s="32" t="s">
        <v>71</v>
      </c>
      <c r="AE26" s="74" t="s">
        <v>72</v>
      </c>
      <c r="AF26" s="75">
        <v>14</v>
      </c>
      <c r="AG26" s="64" t="s">
        <v>73</v>
      </c>
      <c r="AH26" s="92">
        <v>0.7</v>
      </c>
      <c r="AI26" s="32">
        <v>10.3</v>
      </c>
      <c r="AJ26" s="93">
        <v>10.7</v>
      </c>
      <c r="AK26" s="94">
        <f t="shared" si="2"/>
        <v>1798</v>
      </c>
      <c r="AL26" s="94">
        <f t="shared" si="3"/>
        <v>78</v>
      </c>
      <c r="AM26" s="95">
        <v>619</v>
      </c>
      <c r="AN26" s="92">
        <v>27</v>
      </c>
      <c r="AO26" s="66" t="s">
        <v>231</v>
      </c>
      <c r="AP26" s="66" t="s">
        <v>232</v>
      </c>
      <c r="AQ26" s="66" t="s">
        <v>233</v>
      </c>
      <c r="AR26" s="66" t="s">
        <v>234</v>
      </c>
    </row>
    <row r="27" spans="1:44" s="5" customFormat="1" ht="37.5" customHeight="1">
      <c r="A27" s="5">
        <v>21</v>
      </c>
      <c r="B27" s="28" t="s">
        <v>48</v>
      </c>
      <c r="C27" s="29" t="s">
        <v>49</v>
      </c>
      <c r="D27" s="30" t="s">
        <v>50</v>
      </c>
      <c r="E27" s="31" t="s">
        <v>235</v>
      </c>
      <c r="F27" s="29" t="s">
        <v>236</v>
      </c>
      <c r="G27" s="29" t="s">
        <v>53</v>
      </c>
      <c r="H27" s="28" t="s">
        <v>237</v>
      </c>
      <c r="I27" s="28" t="s">
        <v>238</v>
      </c>
      <c r="J27" s="55" t="s">
        <v>239</v>
      </c>
      <c r="K27" s="56">
        <v>15</v>
      </c>
      <c r="L27" s="30">
        <v>20</v>
      </c>
      <c r="M27" s="57" t="s">
        <v>240</v>
      </c>
      <c r="N27" s="57" t="s">
        <v>241</v>
      </c>
      <c r="O27" s="57" t="s">
        <v>242</v>
      </c>
      <c r="P27" s="57" t="s">
        <v>242</v>
      </c>
      <c r="Q27" s="64" t="s">
        <v>59</v>
      </c>
      <c r="R27" s="30" t="s">
        <v>62</v>
      </c>
      <c r="S27" s="65">
        <v>0.8525</v>
      </c>
      <c r="T27" s="66">
        <v>21</v>
      </c>
      <c r="U27" s="66" t="s">
        <v>89</v>
      </c>
      <c r="V27" s="64" t="s">
        <v>44</v>
      </c>
      <c r="W27" s="64" t="s">
        <v>65</v>
      </c>
      <c r="X27" s="66" t="s">
        <v>66</v>
      </c>
      <c r="Y27" s="66" t="s">
        <v>67</v>
      </c>
      <c r="Z27" s="64" t="s">
        <v>67</v>
      </c>
      <c r="AA27" s="73" t="s">
        <v>82</v>
      </c>
      <c r="AB27" s="73" t="s">
        <v>69</v>
      </c>
      <c r="AC27" s="74" t="s">
        <v>83</v>
      </c>
      <c r="AD27" s="32" t="s">
        <v>71</v>
      </c>
      <c r="AE27" s="74" t="s">
        <v>72</v>
      </c>
      <c r="AF27" s="64">
        <v>16</v>
      </c>
      <c r="AG27" s="64" t="s">
        <v>73</v>
      </c>
      <c r="AH27" s="32">
        <v>0.6</v>
      </c>
      <c r="AI27" s="93">
        <v>9.7</v>
      </c>
      <c r="AJ27" s="94">
        <v>10.3</v>
      </c>
      <c r="AK27" s="94">
        <f t="shared" si="2"/>
        <v>1300</v>
      </c>
      <c r="AL27" s="57">
        <f t="shared" si="3"/>
        <v>50</v>
      </c>
      <c r="AM27" s="95">
        <v>1108</v>
      </c>
      <c r="AN27" s="92">
        <v>42.8</v>
      </c>
      <c r="AO27" s="66" t="s">
        <v>243</v>
      </c>
      <c r="AP27" s="66" t="s">
        <v>244</v>
      </c>
      <c r="AQ27" s="66" t="s">
        <v>245</v>
      </c>
      <c r="AR27" s="28" t="s">
        <v>246</v>
      </c>
    </row>
    <row r="28" spans="1:44" s="5" customFormat="1" ht="37.5" customHeight="1">
      <c r="A28" s="5">
        <v>22</v>
      </c>
      <c r="B28" s="32" t="s">
        <v>48</v>
      </c>
      <c r="C28" s="28" t="s">
        <v>49</v>
      </c>
      <c r="D28" s="29" t="s">
        <v>50</v>
      </c>
      <c r="E28" s="31" t="s">
        <v>214</v>
      </c>
      <c r="F28" s="31" t="s">
        <v>247</v>
      </c>
      <c r="G28" s="29" t="s">
        <v>53</v>
      </c>
      <c r="H28" s="29" t="s">
        <v>95</v>
      </c>
      <c r="I28" s="28" t="s">
        <v>248</v>
      </c>
      <c r="J28" s="32" t="s">
        <v>249</v>
      </c>
      <c r="K28" s="56">
        <v>36</v>
      </c>
      <c r="L28" s="30">
        <v>21</v>
      </c>
      <c r="M28" s="57" t="s">
        <v>250</v>
      </c>
      <c r="N28" s="57" t="s">
        <v>251</v>
      </c>
      <c r="O28" s="57" t="s">
        <v>252</v>
      </c>
      <c r="P28" s="57" t="s">
        <v>253</v>
      </c>
      <c r="Q28" s="57" t="s">
        <v>81</v>
      </c>
      <c r="R28" s="64" t="s">
        <v>62</v>
      </c>
      <c r="S28" s="67">
        <v>0.9096</v>
      </c>
      <c r="T28" s="66">
        <v>27</v>
      </c>
      <c r="U28" s="66" t="s">
        <v>101</v>
      </c>
      <c r="V28" s="66" t="s">
        <v>41</v>
      </c>
      <c r="W28" s="64" t="s">
        <v>65</v>
      </c>
      <c r="X28" s="64" t="s">
        <v>66</v>
      </c>
      <c r="Y28" s="66" t="s">
        <v>67</v>
      </c>
      <c r="Z28" s="66" t="s">
        <v>67</v>
      </c>
      <c r="AA28" s="64" t="s">
        <v>82</v>
      </c>
      <c r="AB28" s="73" t="s">
        <v>69</v>
      </c>
      <c r="AC28" s="74" t="s">
        <v>131</v>
      </c>
      <c r="AD28" s="32" t="s">
        <v>71</v>
      </c>
      <c r="AE28" s="74" t="s">
        <v>72</v>
      </c>
      <c r="AF28" s="75">
        <v>15</v>
      </c>
      <c r="AG28" s="64" t="s">
        <v>139</v>
      </c>
      <c r="AH28" s="92">
        <v>0.7</v>
      </c>
      <c r="AI28" s="32">
        <v>10.8</v>
      </c>
      <c r="AJ28" s="93">
        <v>11.6</v>
      </c>
      <c r="AK28" s="94">
        <f t="shared" si="2"/>
        <v>2190</v>
      </c>
      <c r="AL28" s="94">
        <f t="shared" si="3"/>
        <v>121</v>
      </c>
      <c r="AM28" s="95">
        <v>1992</v>
      </c>
      <c r="AN28" s="92">
        <v>110</v>
      </c>
      <c r="AO28" s="66" t="s">
        <v>254</v>
      </c>
      <c r="AP28" s="66" t="s">
        <v>255</v>
      </c>
      <c r="AQ28" s="66" t="s">
        <v>256</v>
      </c>
      <c r="AR28" s="66" t="s">
        <v>257</v>
      </c>
    </row>
    <row r="29" spans="1:44" s="5" customFormat="1" ht="37.5" customHeight="1">
      <c r="A29" s="5">
        <v>23</v>
      </c>
      <c r="B29" s="32" t="s">
        <v>48</v>
      </c>
      <c r="C29" s="28" t="s">
        <v>49</v>
      </c>
      <c r="D29" s="29" t="s">
        <v>50</v>
      </c>
      <c r="E29" s="31" t="s">
        <v>258</v>
      </c>
      <c r="F29" s="31" t="s">
        <v>259</v>
      </c>
      <c r="G29" s="29" t="s">
        <v>260</v>
      </c>
      <c r="H29" s="29" t="s">
        <v>261</v>
      </c>
      <c r="I29" s="28" t="s">
        <v>262</v>
      </c>
      <c r="J29" s="32" t="s">
        <v>263</v>
      </c>
      <c r="K29" s="56">
        <v>71</v>
      </c>
      <c r="L29" s="30">
        <v>22</v>
      </c>
      <c r="M29" s="57" t="s">
        <v>264</v>
      </c>
      <c r="N29" s="57" t="s">
        <v>265</v>
      </c>
      <c r="O29" s="57" t="s">
        <v>266</v>
      </c>
      <c r="P29" s="57" t="s">
        <v>267</v>
      </c>
      <c r="Q29" s="57" t="s">
        <v>268</v>
      </c>
      <c r="R29" s="64" t="s">
        <v>62</v>
      </c>
      <c r="S29" s="67">
        <v>0.7009</v>
      </c>
      <c r="T29" s="66">
        <v>32</v>
      </c>
      <c r="U29" s="66" t="s">
        <v>63</v>
      </c>
      <c r="V29" s="66" t="s">
        <v>195</v>
      </c>
      <c r="W29" s="64" t="s">
        <v>65</v>
      </c>
      <c r="X29" s="64" t="s">
        <v>66</v>
      </c>
      <c r="Y29" s="66" t="s">
        <v>67</v>
      </c>
      <c r="Z29" s="66" t="s">
        <v>67</v>
      </c>
      <c r="AA29" s="64" t="s">
        <v>82</v>
      </c>
      <c r="AB29" s="73" t="s">
        <v>69</v>
      </c>
      <c r="AC29" s="74" t="s">
        <v>131</v>
      </c>
      <c r="AD29" s="32" t="s">
        <v>71</v>
      </c>
      <c r="AE29" s="74" t="s">
        <v>72</v>
      </c>
      <c r="AF29" s="75">
        <v>17</v>
      </c>
      <c r="AG29" s="64" t="s">
        <v>73</v>
      </c>
      <c r="AH29" s="92">
        <v>0.7</v>
      </c>
      <c r="AI29" s="32">
        <v>11.9</v>
      </c>
      <c r="AJ29" s="93">
        <v>11.5</v>
      </c>
      <c r="AK29" s="94">
        <f t="shared" si="2"/>
        <v>1599</v>
      </c>
      <c r="AL29" s="94">
        <f t="shared" si="3"/>
        <v>109</v>
      </c>
      <c r="AM29" s="95">
        <v>1121</v>
      </c>
      <c r="AN29" s="92">
        <v>76.7</v>
      </c>
      <c r="AO29" s="66" t="s">
        <v>269</v>
      </c>
      <c r="AP29" s="66" t="s">
        <v>270</v>
      </c>
      <c r="AQ29" s="66" t="s">
        <v>271</v>
      </c>
      <c r="AR29" s="66" t="s">
        <v>272</v>
      </c>
    </row>
    <row r="30" spans="2:44" s="5" customFormat="1" ht="37.5" customHeight="1">
      <c r="B30" s="28" t="s">
        <v>48</v>
      </c>
      <c r="C30" s="29" t="s">
        <v>49</v>
      </c>
      <c r="D30" s="30" t="s">
        <v>50</v>
      </c>
      <c r="E30" s="31" t="s">
        <v>258</v>
      </c>
      <c r="F30" s="29" t="s">
        <v>259</v>
      </c>
      <c r="G30" s="29" t="s">
        <v>260</v>
      </c>
      <c r="H30" s="28" t="s">
        <v>261</v>
      </c>
      <c r="I30" s="28" t="s">
        <v>262</v>
      </c>
      <c r="J30" s="55" t="s">
        <v>273</v>
      </c>
      <c r="K30" s="56">
        <v>71</v>
      </c>
      <c r="L30" s="30">
        <v>23</v>
      </c>
      <c r="M30" s="57" t="s">
        <v>274</v>
      </c>
      <c r="N30" s="57" t="s">
        <v>127</v>
      </c>
      <c r="O30" s="57" t="s">
        <v>275</v>
      </c>
      <c r="P30" s="57" t="s">
        <v>276</v>
      </c>
      <c r="Q30" s="64" t="s">
        <v>277</v>
      </c>
      <c r="R30" s="30" t="s">
        <v>62</v>
      </c>
      <c r="S30" s="65">
        <v>0.5814</v>
      </c>
      <c r="T30" s="66">
        <v>19</v>
      </c>
      <c r="U30" s="66" t="s">
        <v>109</v>
      </c>
      <c r="V30" s="64" t="s">
        <v>195</v>
      </c>
      <c r="W30" s="64" t="s">
        <v>65</v>
      </c>
      <c r="X30" s="66" t="s">
        <v>66</v>
      </c>
      <c r="Y30" s="66" t="s">
        <v>67</v>
      </c>
      <c r="Z30" s="64" t="s">
        <v>67</v>
      </c>
      <c r="AA30" s="73" t="s">
        <v>82</v>
      </c>
      <c r="AB30" s="73" t="s">
        <v>69</v>
      </c>
      <c r="AC30" s="74" t="s">
        <v>131</v>
      </c>
      <c r="AD30" s="32" t="s">
        <v>71</v>
      </c>
      <c r="AE30" s="74" t="s">
        <v>72</v>
      </c>
      <c r="AF30" s="64">
        <v>17</v>
      </c>
      <c r="AG30" s="64" t="s">
        <v>73</v>
      </c>
      <c r="AH30" s="32">
        <v>0.6</v>
      </c>
      <c r="AI30" s="93">
        <v>10.9</v>
      </c>
      <c r="AJ30" s="94">
        <v>11.5</v>
      </c>
      <c r="AK30" s="94">
        <f t="shared" si="2"/>
        <v>1300</v>
      </c>
      <c r="AL30" s="57">
        <f t="shared" si="3"/>
        <v>74</v>
      </c>
      <c r="AM30" s="95">
        <v>756</v>
      </c>
      <c r="AN30" s="92">
        <v>43</v>
      </c>
      <c r="AO30" s="66" t="s">
        <v>278</v>
      </c>
      <c r="AP30" s="66" t="s">
        <v>279</v>
      </c>
      <c r="AQ30" s="66" t="s">
        <v>280</v>
      </c>
      <c r="AR30" s="28" t="s">
        <v>281</v>
      </c>
    </row>
    <row r="31" spans="2:44" s="5" customFormat="1" ht="37.5" customHeight="1">
      <c r="B31" s="28" t="s">
        <v>48</v>
      </c>
      <c r="C31" s="29" t="s">
        <v>49</v>
      </c>
      <c r="D31" s="30" t="s">
        <v>50</v>
      </c>
      <c r="E31" s="31" t="s">
        <v>258</v>
      </c>
      <c r="F31" s="29" t="s">
        <v>259</v>
      </c>
      <c r="G31" s="29" t="s">
        <v>260</v>
      </c>
      <c r="H31" s="28" t="s">
        <v>261</v>
      </c>
      <c r="I31" s="28" t="s">
        <v>262</v>
      </c>
      <c r="J31" s="55" t="s">
        <v>282</v>
      </c>
      <c r="K31" s="56">
        <v>71</v>
      </c>
      <c r="L31" s="30">
        <v>24</v>
      </c>
      <c r="M31" s="57" t="s">
        <v>274</v>
      </c>
      <c r="N31" s="57" t="s">
        <v>59</v>
      </c>
      <c r="O31" s="57" t="s">
        <v>283</v>
      </c>
      <c r="P31" s="57" t="s">
        <v>241</v>
      </c>
      <c r="Q31" s="64" t="s">
        <v>241</v>
      </c>
      <c r="R31" s="30" t="s">
        <v>62</v>
      </c>
      <c r="S31" s="65">
        <v>0.0979</v>
      </c>
      <c r="T31" s="66">
        <v>22</v>
      </c>
      <c r="U31" s="66" t="s">
        <v>109</v>
      </c>
      <c r="V31" s="64" t="s">
        <v>195</v>
      </c>
      <c r="W31" s="64" t="s">
        <v>65</v>
      </c>
      <c r="X31" s="66" t="s">
        <v>66</v>
      </c>
      <c r="Y31" s="66" t="s">
        <v>67</v>
      </c>
      <c r="Z31" s="64" t="s">
        <v>67</v>
      </c>
      <c r="AA31" s="73" t="s">
        <v>68</v>
      </c>
      <c r="AB31" s="73" t="s">
        <v>69</v>
      </c>
      <c r="AC31" s="74" t="s">
        <v>131</v>
      </c>
      <c r="AD31" s="32" t="s">
        <v>71</v>
      </c>
      <c r="AE31" s="74" t="s">
        <v>72</v>
      </c>
      <c r="AF31" s="64">
        <v>17</v>
      </c>
      <c r="AG31" s="64" t="s">
        <v>73</v>
      </c>
      <c r="AH31" s="32">
        <v>0.8</v>
      </c>
      <c r="AI31" s="93">
        <v>11.9</v>
      </c>
      <c r="AJ31" s="94">
        <v>11.8</v>
      </c>
      <c r="AK31" s="94">
        <f t="shared" si="2"/>
        <v>2400</v>
      </c>
      <c r="AL31" s="57">
        <f t="shared" si="3"/>
        <v>163</v>
      </c>
      <c r="AM31" s="95">
        <v>235</v>
      </c>
      <c r="AN31" s="92">
        <v>16</v>
      </c>
      <c r="AO31" s="66" t="s">
        <v>284</v>
      </c>
      <c r="AP31" s="66" t="s">
        <v>285</v>
      </c>
      <c r="AQ31" s="66" t="s">
        <v>286</v>
      </c>
      <c r="AR31" s="28" t="s">
        <v>287</v>
      </c>
    </row>
    <row r="32" spans="1:44" s="5" customFormat="1" ht="37.5" customHeight="1">
      <c r="A32" s="5">
        <v>24</v>
      </c>
      <c r="B32" s="32" t="s">
        <v>48</v>
      </c>
      <c r="C32" s="28" t="s">
        <v>49</v>
      </c>
      <c r="D32" s="29" t="s">
        <v>50</v>
      </c>
      <c r="E32" s="31" t="s">
        <v>258</v>
      </c>
      <c r="F32" s="31" t="s">
        <v>259</v>
      </c>
      <c r="G32" s="29" t="s">
        <v>260</v>
      </c>
      <c r="H32" s="29" t="s">
        <v>261</v>
      </c>
      <c r="I32" s="28" t="s">
        <v>262</v>
      </c>
      <c r="J32" s="32" t="s">
        <v>263</v>
      </c>
      <c r="K32" s="56">
        <v>71</v>
      </c>
      <c r="L32" s="30">
        <v>25</v>
      </c>
      <c r="M32" s="57" t="s">
        <v>288</v>
      </c>
      <c r="N32" s="57" t="s">
        <v>289</v>
      </c>
      <c r="O32" s="57" t="s">
        <v>275</v>
      </c>
      <c r="P32" s="57" t="s">
        <v>290</v>
      </c>
      <c r="Q32" s="57" t="s">
        <v>59</v>
      </c>
      <c r="R32" s="64" t="s">
        <v>62</v>
      </c>
      <c r="S32" s="67">
        <v>0.5329</v>
      </c>
      <c r="T32" s="66">
        <v>20</v>
      </c>
      <c r="U32" s="66" t="s">
        <v>109</v>
      </c>
      <c r="V32" s="66" t="s">
        <v>195</v>
      </c>
      <c r="W32" s="64" t="s">
        <v>65</v>
      </c>
      <c r="X32" s="64" t="s">
        <v>66</v>
      </c>
      <c r="Y32" s="66" t="s">
        <v>67</v>
      </c>
      <c r="Z32" s="66" t="s">
        <v>67</v>
      </c>
      <c r="AA32" s="64" t="s">
        <v>82</v>
      </c>
      <c r="AB32" s="73" t="s">
        <v>69</v>
      </c>
      <c r="AC32" s="74" t="s">
        <v>131</v>
      </c>
      <c r="AD32" s="32" t="s">
        <v>71</v>
      </c>
      <c r="AE32" s="74" t="s">
        <v>72</v>
      </c>
      <c r="AF32" s="75">
        <v>17</v>
      </c>
      <c r="AG32" s="64" t="s">
        <v>73</v>
      </c>
      <c r="AH32" s="92">
        <v>0.7</v>
      </c>
      <c r="AI32" s="32">
        <v>11.2</v>
      </c>
      <c r="AJ32" s="93">
        <v>11.4</v>
      </c>
      <c r="AK32" s="94">
        <f t="shared" si="2"/>
        <v>2100</v>
      </c>
      <c r="AL32" s="57">
        <f t="shared" si="3"/>
        <v>128</v>
      </c>
      <c r="AM32" s="95">
        <v>1119</v>
      </c>
      <c r="AN32" s="92">
        <v>68</v>
      </c>
      <c r="AO32" s="66" t="s">
        <v>291</v>
      </c>
      <c r="AP32" s="66" t="s">
        <v>292</v>
      </c>
      <c r="AQ32" s="66" t="s">
        <v>293</v>
      </c>
      <c r="AR32" s="66" t="s">
        <v>294</v>
      </c>
    </row>
    <row r="33" spans="1:44" s="5" customFormat="1" ht="37.5" customHeight="1">
      <c r="A33" s="5">
        <v>27</v>
      </c>
      <c r="B33" s="32" t="s">
        <v>48</v>
      </c>
      <c r="C33" s="28" t="s">
        <v>49</v>
      </c>
      <c r="D33" s="29" t="s">
        <v>50</v>
      </c>
      <c r="E33" s="31" t="s">
        <v>258</v>
      </c>
      <c r="F33" s="31" t="s">
        <v>295</v>
      </c>
      <c r="G33" s="29" t="s">
        <v>53</v>
      </c>
      <c r="H33" s="29" t="s">
        <v>296</v>
      </c>
      <c r="I33" s="28" t="s">
        <v>297</v>
      </c>
      <c r="J33" s="32" t="s">
        <v>298</v>
      </c>
      <c r="K33" s="56">
        <v>69</v>
      </c>
      <c r="L33" s="30">
        <v>26</v>
      </c>
      <c r="M33" s="57" t="s">
        <v>299</v>
      </c>
      <c r="N33" s="57" t="s">
        <v>300</v>
      </c>
      <c r="O33" s="57" t="s">
        <v>300</v>
      </c>
      <c r="P33" s="57" t="s">
        <v>301</v>
      </c>
      <c r="Q33" s="57" t="s">
        <v>301</v>
      </c>
      <c r="R33" s="64" t="s">
        <v>62</v>
      </c>
      <c r="S33" s="67">
        <v>0.2995</v>
      </c>
      <c r="T33" s="66">
        <v>20</v>
      </c>
      <c r="U33" s="66" t="s">
        <v>109</v>
      </c>
      <c r="V33" s="66" t="s">
        <v>42</v>
      </c>
      <c r="W33" s="64" t="s">
        <v>65</v>
      </c>
      <c r="X33" s="64" t="s">
        <v>66</v>
      </c>
      <c r="Y33" s="66" t="s">
        <v>67</v>
      </c>
      <c r="Z33" s="66" t="s">
        <v>67</v>
      </c>
      <c r="AA33" s="64" t="s">
        <v>68</v>
      </c>
      <c r="AB33" s="73" t="s">
        <v>69</v>
      </c>
      <c r="AC33" s="74" t="s">
        <v>83</v>
      </c>
      <c r="AD33" s="32" t="s">
        <v>71</v>
      </c>
      <c r="AE33" s="74" t="s">
        <v>72</v>
      </c>
      <c r="AF33" s="75">
        <v>14</v>
      </c>
      <c r="AG33" s="64" t="s">
        <v>73</v>
      </c>
      <c r="AH33" s="92">
        <v>0.7</v>
      </c>
      <c r="AI33" s="32">
        <v>9.5</v>
      </c>
      <c r="AJ33" s="93">
        <v>9.6</v>
      </c>
      <c r="AK33" s="94">
        <f aca="true" t="shared" si="4" ref="AK33:AK96">ROUND(AM33/$S33,0)</f>
        <v>2000</v>
      </c>
      <c r="AL33" s="94">
        <f aca="true" t="shared" si="5" ref="AL33:AL96">ROUND(AN33/$S33,0)</f>
        <v>87</v>
      </c>
      <c r="AM33" s="95">
        <v>599</v>
      </c>
      <c r="AN33" s="92">
        <v>26</v>
      </c>
      <c r="AO33" s="66" t="s">
        <v>302</v>
      </c>
      <c r="AP33" s="66" t="s">
        <v>303</v>
      </c>
      <c r="AQ33" s="66" t="s">
        <v>304</v>
      </c>
      <c r="AR33" s="66" t="s">
        <v>305</v>
      </c>
    </row>
    <row r="34" spans="1:44" s="5" customFormat="1" ht="37.5" customHeight="1">
      <c r="A34" s="5">
        <v>28</v>
      </c>
      <c r="B34" s="32" t="s">
        <v>48</v>
      </c>
      <c r="C34" s="28" t="s">
        <v>49</v>
      </c>
      <c r="D34" s="29" t="s">
        <v>50</v>
      </c>
      <c r="E34" s="31" t="s">
        <v>258</v>
      </c>
      <c r="F34" s="31" t="s">
        <v>295</v>
      </c>
      <c r="G34" s="29" t="s">
        <v>53</v>
      </c>
      <c r="H34" s="29" t="s">
        <v>296</v>
      </c>
      <c r="I34" s="28" t="s">
        <v>297</v>
      </c>
      <c r="J34" s="32" t="s">
        <v>306</v>
      </c>
      <c r="K34" s="56">
        <v>69</v>
      </c>
      <c r="L34" s="30">
        <v>27</v>
      </c>
      <c r="M34" s="57" t="s">
        <v>307</v>
      </c>
      <c r="N34" s="57" t="s">
        <v>59</v>
      </c>
      <c r="O34" s="57" t="s">
        <v>116</v>
      </c>
      <c r="P34" s="57" t="s">
        <v>60</v>
      </c>
      <c r="Q34" s="57" t="s">
        <v>308</v>
      </c>
      <c r="R34" s="64" t="s">
        <v>62</v>
      </c>
      <c r="S34" s="67">
        <v>1.0962</v>
      </c>
      <c r="T34" s="66">
        <v>16</v>
      </c>
      <c r="U34" s="66" t="s">
        <v>89</v>
      </c>
      <c r="V34" s="66" t="s">
        <v>42</v>
      </c>
      <c r="W34" s="64" t="s">
        <v>65</v>
      </c>
      <c r="X34" s="64" t="s">
        <v>66</v>
      </c>
      <c r="Y34" s="66" t="s">
        <v>67</v>
      </c>
      <c r="Z34" s="66" t="s">
        <v>67</v>
      </c>
      <c r="AA34" s="64" t="s">
        <v>68</v>
      </c>
      <c r="AB34" s="73" t="s">
        <v>69</v>
      </c>
      <c r="AC34" s="74" t="s">
        <v>70</v>
      </c>
      <c r="AD34" s="32" t="s">
        <v>71</v>
      </c>
      <c r="AE34" s="74" t="s">
        <v>72</v>
      </c>
      <c r="AF34" s="75">
        <v>20</v>
      </c>
      <c r="AG34" s="92" t="s">
        <v>73</v>
      </c>
      <c r="AH34" s="92">
        <v>0.8</v>
      </c>
      <c r="AI34" s="32">
        <v>11.3</v>
      </c>
      <c r="AJ34" s="93">
        <v>9.9</v>
      </c>
      <c r="AK34" s="94">
        <f t="shared" si="4"/>
        <v>3199</v>
      </c>
      <c r="AL34" s="94">
        <f t="shared" si="5"/>
        <v>149</v>
      </c>
      <c r="AM34" s="95">
        <v>3507</v>
      </c>
      <c r="AN34" s="92">
        <v>163</v>
      </c>
      <c r="AO34" s="66" t="s">
        <v>309</v>
      </c>
      <c r="AP34" s="66" t="s">
        <v>310</v>
      </c>
      <c r="AQ34" s="66" t="s">
        <v>311</v>
      </c>
      <c r="AR34" s="66" t="s">
        <v>312</v>
      </c>
    </row>
    <row r="35" spans="1:44" s="5" customFormat="1" ht="37.5" customHeight="1">
      <c r="A35" s="5">
        <v>29</v>
      </c>
      <c r="B35" s="32" t="s">
        <v>48</v>
      </c>
      <c r="C35" s="28" t="s">
        <v>49</v>
      </c>
      <c r="D35" s="29" t="s">
        <v>50</v>
      </c>
      <c r="E35" s="31" t="s">
        <v>258</v>
      </c>
      <c r="F35" s="31" t="s">
        <v>295</v>
      </c>
      <c r="G35" s="29" t="s">
        <v>53</v>
      </c>
      <c r="H35" s="29" t="s">
        <v>296</v>
      </c>
      <c r="I35" s="28" t="s">
        <v>297</v>
      </c>
      <c r="J35" s="32" t="s">
        <v>298</v>
      </c>
      <c r="K35" s="56">
        <v>69</v>
      </c>
      <c r="L35" s="30">
        <v>28</v>
      </c>
      <c r="M35" s="57" t="s">
        <v>299</v>
      </c>
      <c r="N35" s="57" t="s">
        <v>60</v>
      </c>
      <c r="O35" s="57" t="s">
        <v>60</v>
      </c>
      <c r="P35" s="57" t="s">
        <v>60</v>
      </c>
      <c r="Q35" s="57" t="s">
        <v>184</v>
      </c>
      <c r="R35" s="64" t="s">
        <v>62</v>
      </c>
      <c r="S35" s="67">
        <v>0.5926</v>
      </c>
      <c r="T35" s="66">
        <v>18</v>
      </c>
      <c r="U35" s="66" t="s">
        <v>109</v>
      </c>
      <c r="V35" s="66" t="s">
        <v>42</v>
      </c>
      <c r="W35" s="64" t="s">
        <v>65</v>
      </c>
      <c r="X35" s="64" t="s">
        <v>66</v>
      </c>
      <c r="Y35" s="66" t="s">
        <v>67</v>
      </c>
      <c r="Z35" s="66" t="s">
        <v>67</v>
      </c>
      <c r="AA35" s="64" t="s">
        <v>68</v>
      </c>
      <c r="AB35" s="73" t="s">
        <v>69</v>
      </c>
      <c r="AC35" s="74" t="s">
        <v>83</v>
      </c>
      <c r="AD35" s="32" t="s">
        <v>71</v>
      </c>
      <c r="AE35" s="74" t="s">
        <v>72</v>
      </c>
      <c r="AF35" s="75">
        <v>15</v>
      </c>
      <c r="AG35" s="64" t="s">
        <v>73</v>
      </c>
      <c r="AH35" s="92">
        <v>0.6</v>
      </c>
      <c r="AI35" s="32">
        <v>10.9</v>
      </c>
      <c r="AJ35" s="93">
        <v>11.2</v>
      </c>
      <c r="AK35" s="94">
        <f t="shared" si="4"/>
        <v>1401</v>
      </c>
      <c r="AL35" s="94">
        <f t="shared" si="5"/>
        <v>71</v>
      </c>
      <c r="AM35" s="95">
        <v>830</v>
      </c>
      <c r="AN35" s="92">
        <v>41.8</v>
      </c>
      <c r="AO35" s="66" t="s">
        <v>313</v>
      </c>
      <c r="AP35" s="66" t="s">
        <v>314</v>
      </c>
      <c r="AQ35" s="66" t="s">
        <v>315</v>
      </c>
      <c r="AR35" s="66" t="s">
        <v>316</v>
      </c>
    </row>
    <row r="36" spans="1:44" s="5" customFormat="1" ht="37.5" customHeight="1">
      <c r="A36" s="5">
        <v>30</v>
      </c>
      <c r="B36" s="32" t="s">
        <v>48</v>
      </c>
      <c r="C36" s="28" t="s">
        <v>49</v>
      </c>
      <c r="D36" s="29" t="s">
        <v>50</v>
      </c>
      <c r="E36" s="31" t="s">
        <v>258</v>
      </c>
      <c r="F36" s="31" t="s">
        <v>295</v>
      </c>
      <c r="G36" s="29" t="s">
        <v>260</v>
      </c>
      <c r="H36" s="29" t="s">
        <v>261</v>
      </c>
      <c r="I36" s="28" t="s">
        <v>297</v>
      </c>
      <c r="J36" s="32" t="s">
        <v>317</v>
      </c>
      <c r="K36" s="56">
        <v>75</v>
      </c>
      <c r="L36" s="30">
        <v>29</v>
      </c>
      <c r="M36" s="57" t="s">
        <v>318</v>
      </c>
      <c r="N36" s="57" t="s">
        <v>88</v>
      </c>
      <c r="O36" s="57" t="s">
        <v>319</v>
      </c>
      <c r="P36" s="57" t="s">
        <v>60</v>
      </c>
      <c r="Q36" s="57" t="s">
        <v>320</v>
      </c>
      <c r="R36" s="64" t="s">
        <v>62</v>
      </c>
      <c r="S36" s="67">
        <v>0.2024</v>
      </c>
      <c r="T36" s="66">
        <v>21</v>
      </c>
      <c r="U36" s="66" t="s">
        <v>89</v>
      </c>
      <c r="V36" s="66" t="s">
        <v>130</v>
      </c>
      <c r="W36" s="64" t="s">
        <v>65</v>
      </c>
      <c r="X36" s="64" t="s">
        <v>66</v>
      </c>
      <c r="Y36" s="66" t="s">
        <v>67</v>
      </c>
      <c r="Z36" s="66" t="s">
        <v>67</v>
      </c>
      <c r="AA36" s="64" t="s">
        <v>68</v>
      </c>
      <c r="AB36" s="73" t="s">
        <v>69</v>
      </c>
      <c r="AC36" s="74" t="s">
        <v>70</v>
      </c>
      <c r="AD36" s="32" t="s">
        <v>71</v>
      </c>
      <c r="AE36" s="74" t="s">
        <v>72</v>
      </c>
      <c r="AF36" s="75">
        <v>19</v>
      </c>
      <c r="AG36" s="92" t="s">
        <v>73</v>
      </c>
      <c r="AH36" s="92">
        <v>0.7</v>
      </c>
      <c r="AI36" s="32">
        <v>11.1</v>
      </c>
      <c r="AJ36" s="93">
        <v>9.3</v>
      </c>
      <c r="AK36" s="94">
        <f t="shared" si="4"/>
        <v>2001</v>
      </c>
      <c r="AL36" s="94">
        <f t="shared" si="5"/>
        <v>104</v>
      </c>
      <c r="AM36" s="95">
        <v>405</v>
      </c>
      <c r="AN36" s="92">
        <v>21</v>
      </c>
      <c r="AO36" s="66" t="s">
        <v>321</v>
      </c>
      <c r="AP36" s="66" t="s">
        <v>322</v>
      </c>
      <c r="AQ36" s="66" t="s">
        <v>323</v>
      </c>
      <c r="AR36" s="66" t="s">
        <v>324</v>
      </c>
    </row>
    <row r="37" spans="1:44" s="5" customFormat="1" ht="37.5" customHeight="1">
      <c r="A37" s="5">
        <v>31</v>
      </c>
      <c r="B37" s="32" t="s">
        <v>48</v>
      </c>
      <c r="C37" s="28" t="s">
        <v>49</v>
      </c>
      <c r="D37" s="29" t="s">
        <v>50</v>
      </c>
      <c r="E37" s="31" t="s">
        <v>258</v>
      </c>
      <c r="F37" s="31" t="s">
        <v>295</v>
      </c>
      <c r="G37" s="29" t="s">
        <v>260</v>
      </c>
      <c r="H37" s="29" t="s">
        <v>261</v>
      </c>
      <c r="I37" s="28" t="s">
        <v>297</v>
      </c>
      <c r="J37" s="32" t="s">
        <v>325</v>
      </c>
      <c r="K37" s="56">
        <v>75</v>
      </c>
      <c r="L37" s="30">
        <v>30</v>
      </c>
      <c r="M37" s="57" t="s">
        <v>318</v>
      </c>
      <c r="N37" s="57" t="s">
        <v>326</v>
      </c>
      <c r="O37" s="57" t="s">
        <v>60</v>
      </c>
      <c r="P37" s="57" t="s">
        <v>327</v>
      </c>
      <c r="Q37" s="57" t="s">
        <v>60</v>
      </c>
      <c r="R37" s="64" t="s">
        <v>62</v>
      </c>
      <c r="S37" s="67">
        <v>0.0836</v>
      </c>
      <c r="T37" s="66">
        <v>19</v>
      </c>
      <c r="U37" s="66" t="s">
        <v>63</v>
      </c>
      <c r="V37" s="66" t="s">
        <v>130</v>
      </c>
      <c r="W37" s="64" t="s">
        <v>65</v>
      </c>
      <c r="X37" s="64" t="s">
        <v>66</v>
      </c>
      <c r="Y37" s="66" t="s">
        <v>67</v>
      </c>
      <c r="Z37" s="66" t="s">
        <v>67</v>
      </c>
      <c r="AA37" s="64" t="s">
        <v>68</v>
      </c>
      <c r="AB37" s="73" t="s">
        <v>69</v>
      </c>
      <c r="AC37" s="74" t="s">
        <v>70</v>
      </c>
      <c r="AD37" s="32" t="s">
        <v>71</v>
      </c>
      <c r="AE37" s="74" t="s">
        <v>72</v>
      </c>
      <c r="AF37" s="75">
        <v>19</v>
      </c>
      <c r="AG37" s="92" t="s">
        <v>73</v>
      </c>
      <c r="AH37" s="92">
        <v>0.6</v>
      </c>
      <c r="AI37" s="32">
        <v>10.4</v>
      </c>
      <c r="AJ37" s="93">
        <v>8.8</v>
      </c>
      <c r="AK37" s="94">
        <f t="shared" si="4"/>
        <v>1400</v>
      </c>
      <c r="AL37" s="94">
        <f t="shared" si="5"/>
        <v>60</v>
      </c>
      <c r="AM37" s="95">
        <v>117</v>
      </c>
      <c r="AN37" s="92">
        <v>5</v>
      </c>
      <c r="AO37" s="66" t="s">
        <v>328</v>
      </c>
      <c r="AP37" s="66" t="s">
        <v>329</v>
      </c>
      <c r="AQ37" s="66" t="s">
        <v>330</v>
      </c>
      <c r="AR37" s="66" t="s">
        <v>331</v>
      </c>
    </row>
    <row r="38" spans="1:44" s="5" customFormat="1" ht="37.5" customHeight="1">
      <c r="A38" s="5">
        <v>32</v>
      </c>
      <c r="B38" s="32" t="s">
        <v>48</v>
      </c>
      <c r="C38" s="28" t="s">
        <v>49</v>
      </c>
      <c r="D38" s="29" t="s">
        <v>50</v>
      </c>
      <c r="E38" s="31" t="s">
        <v>258</v>
      </c>
      <c r="F38" s="31" t="s">
        <v>295</v>
      </c>
      <c r="G38" s="29" t="s">
        <v>260</v>
      </c>
      <c r="H38" s="29" t="s">
        <v>261</v>
      </c>
      <c r="I38" s="28" t="s">
        <v>297</v>
      </c>
      <c r="J38" s="32" t="s">
        <v>332</v>
      </c>
      <c r="K38" s="56">
        <v>75</v>
      </c>
      <c r="L38" s="30">
        <v>31</v>
      </c>
      <c r="M38" s="57" t="s">
        <v>333</v>
      </c>
      <c r="N38" s="57" t="s">
        <v>334</v>
      </c>
      <c r="O38" s="57" t="s">
        <v>320</v>
      </c>
      <c r="P38" s="57" t="s">
        <v>184</v>
      </c>
      <c r="Q38" s="57" t="s">
        <v>127</v>
      </c>
      <c r="R38" s="64" t="s">
        <v>62</v>
      </c>
      <c r="S38" s="67">
        <v>0.8422</v>
      </c>
      <c r="T38" s="66">
        <v>24</v>
      </c>
      <c r="U38" s="66" t="s">
        <v>63</v>
      </c>
      <c r="V38" s="66" t="s">
        <v>130</v>
      </c>
      <c r="W38" s="64" t="s">
        <v>65</v>
      </c>
      <c r="X38" s="64" t="s">
        <v>66</v>
      </c>
      <c r="Y38" s="66" t="s">
        <v>67</v>
      </c>
      <c r="Z38" s="66" t="s">
        <v>67</v>
      </c>
      <c r="AA38" s="64" t="s">
        <v>68</v>
      </c>
      <c r="AB38" s="73" t="s">
        <v>69</v>
      </c>
      <c r="AC38" s="74" t="s">
        <v>83</v>
      </c>
      <c r="AD38" s="32" t="s">
        <v>71</v>
      </c>
      <c r="AE38" s="74" t="s">
        <v>72</v>
      </c>
      <c r="AF38" s="75">
        <v>16</v>
      </c>
      <c r="AG38" s="64" t="s">
        <v>73</v>
      </c>
      <c r="AH38" s="92">
        <v>0.8</v>
      </c>
      <c r="AI38" s="32">
        <v>10.2</v>
      </c>
      <c r="AJ38" s="93">
        <v>9.8</v>
      </c>
      <c r="AK38" s="94">
        <f t="shared" si="4"/>
        <v>2300</v>
      </c>
      <c r="AL38" s="94">
        <f t="shared" si="5"/>
        <v>93</v>
      </c>
      <c r="AM38" s="95">
        <v>1937</v>
      </c>
      <c r="AN38" s="92">
        <v>78</v>
      </c>
      <c r="AO38" s="66" t="s">
        <v>335</v>
      </c>
      <c r="AP38" s="66" t="s">
        <v>336</v>
      </c>
      <c r="AQ38" s="66" t="s">
        <v>337</v>
      </c>
      <c r="AR38" s="66" t="s">
        <v>338</v>
      </c>
    </row>
    <row r="39" spans="1:44" s="5" customFormat="1" ht="37.5" customHeight="1">
      <c r="A39" s="5">
        <v>33</v>
      </c>
      <c r="B39" s="28" t="s">
        <v>48</v>
      </c>
      <c r="C39" s="29" t="s">
        <v>49</v>
      </c>
      <c r="D39" s="30" t="s">
        <v>50</v>
      </c>
      <c r="E39" s="31" t="s">
        <v>258</v>
      </c>
      <c r="F39" s="29" t="s">
        <v>295</v>
      </c>
      <c r="G39" s="29" t="s">
        <v>260</v>
      </c>
      <c r="H39" s="28" t="s">
        <v>261</v>
      </c>
      <c r="I39" s="28" t="s">
        <v>297</v>
      </c>
      <c r="J39" s="55" t="s">
        <v>339</v>
      </c>
      <c r="K39" s="56">
        <v>75</v>
      </c>
      <c r="L39" s="30">
        <v>32</v>
      </c>
      <c r="M39" s="57" t="s">
        <v>340</v>
      </c>
      <c r="N39" s="57" t="s">
        <v>341</v>
      </c>
      <c r="O39" s="57" t="s">
        <v>342</v>
      </c>
      <c r="P39" s="57" t="s">
        <v>343</v>
      </c>
      <c r="Q39" s="64" t="s">
        <v>184</v>
      </c>
      <c r="R39" s="30" t="s">
        <v>62</v>
      </c>
      <c r="S39" s="65">
        <v>0.6143</v>
      </c>
      <c r="T39" s="66">
        <v>30</v>
      </c>
      <c r="U39" s="66" t="s">
        <v>89</v>
      </c>
      <c r="V39" s="64" t="s">
        <v>41</v>
      </c>
      <c r="W39" s="64" t="s">
        <v>65</v>
      </c>
      <c r="X39" s="66" t="s">
        <v>66</v>
      </c>
      <c r="Y39" s="66" t="s">
        <v>67</v>
      </c>
      <c r="Z39" s="64" t="s">
        <v>67</v>
      </c>
      <c r="AA39" s="73" t="s">
        <v>82</v>
      </c>
      <c r="AB39" s="73" t="s">
        <v>69</v>
      </c>
      <c r="AC39" s="74" t="s">
        <v>131</v>
      </c>
      <c r="AD39" s="32" t="s">
        <v>71</v>
      </c>
      <c r="AE39" s="74" t="s">
        <v>72</v>
      </c>
      <c r="AF39" s="64">
        <v>20</v>
      </c>
      <c r="AG39" s="64" t="s">
        <v>73</v>
      </c>
      <c r="AH39" s="32">
        <v>0.7</v>
      </c>
      <c r="AI39" s="93">
        <v>9.9</v>
      </c>
      <c r="AJ39" s="94">
        <v>11</v>
      </c>
      <c r="AK39" s="94">
        <f t="shared" si="4"/>
        <v>2199</v>
      </c>
      <c r="AL39" s="57">
        <f t="shared" si="5"/>
        <v>101</v>
      </c>
      <c r="AM39" s="95">
        <v>1351</v>
      </c>
      <c r="AN39" s="92">
        <v>62</v>
      </c>
      <c r="AO39" s="66" t="s">
        <v>344</v>
      </c>
      <c r="AP39" s="66" t="s">
        <v>345</v>
      </c>
      <c r="AQ39" s="66" t="s">
        <v>346</v>
      </c>
      <c r="AR39" s="28" t="s">
        <v>347</v>
      </c>
    </row>
    <row r="40" spans="1:44" s="5" customFormat="1" ht="37.5" customHeight="1">
      <c r="A40" s="5">
        <v>34</v>
      </c>
      <c r="B40" s="32" t="s">
        <v>48</v>
      </c>
      <c r="C40" s="28" t="s">
        <v>49</v>
      </c>
      <c r="D40" s="29" t="s">
        <v>50</v>
      </c>
      <c r="E40" s="31" t="s">
        <v>258</v>
      </c>
      <c r="F40" s="31" t="s">
        <v>295</v>
      </c>
      <c r="G40" s="29" t="s">
        <v>53</v>
      </c>
      <c r="H40" s="29" t="s">
        <v>296</v>
      </c>
      <c r="I40" s="28" t="s">
        <v>297</v>
      </c>
      <c r="J40" s="32" t="s">
        <v>348</v>
      </c>
      <c r="K40" s="56">
        <v>69</v>
      </c>
      <c r="L40" s="30">
        <v>33</v>
      </c>
      <c r="M40" s="57" t="s">
        <v>349</v>
      </c>
      <c r="N40" s="57" t="s">
        <v>138</v>
      </c>
      <c r="O40" s="57" t="s">
        <v>184</v>
      </c>
      <c r="P40" s="57" t="s">
        <v>184</v>
      </c>
      <c r="Q40" s="57" t="s">
        <v>350</v>
      </c>
      <c r="R40" s="64" t="s">
        <v>62</v>
      </c>
      <c r="S40" s="67">
        <v>0.6857</v>
      </c>
      <c r="T40" s="66">
        <v>21</v>
      </c>
      <c r="U40" s="66" t="s">
        <v>129</v>
      </c>
      <c r="V40" s="66" t="s">
        <v>42</v>
      </c>
      <c r="W40" s="64" t="s">
        <v>65</v>
      </c>
      <c r="X40" s="64" t="s">
        <v>66</v>
      </c>
      <c r="Y40" s="66" t="s">
        <v>67</v>
      </c>
      <c r="Z40" s="66" t="s">
        <v>67</v>
      </c>
      <c r="AA40" s="64" t="s">
        <v>68</v>
      </c>
      <c r="AB40" s="73" t="s">
        <v>69</v>
      </c>
      <c r="AC40" s="74" t="s">
        <v>70</v>
      </c>
      <c r="AD40" s="32" t="s">
        <v>71</v>
      </c>
      <c r="AE40" s="74" t="s">
        <v>72</v>
      </c>
      <c r="AF40" s="75">
        <v>18</v>
      </c>
      <c r="AG40" s="92" t="s">
        <v>73</v>
      </c>
      <c r="AH40" s="92">
        <v>0.7</v>
      </c>
      <c r="AI40" s="32">
        <v>11.4</v>
      </c>
      <c r="AJ40" s="93">
        <v>9.4</v>
      </c>
      <c r="AK40" s="94">
        <f t="shared" si="4"/>
        <v>1900</v>
      </c>
      <c r="AL40" s="94">
        <f t="shared" si="5"/>
        <v>104</v>
      </c>
      <c r="AM40" s="95">
        <v>1303</v>
      </c>
      <c r="AN40" s="92">
        <v>71</v>
      </c>
      <c r="AO40" s="66" t="s">
        <v>351</v>
      </c>
      <c r="AP40" s="66" t="s">
        <v>352</v>
      </c>
      <c r="AQ40" s="66" t="s">
        <v>353</v>
      </c>
      <c r="AR40" s="66" t="s">
        <v>354</v>
      </c>
    </row>
    <row r="41" spans="1:44" s="5" customFormat="1" ht="37.5" customHeight="1">
      <c r="A41" s="5">
        <v>35</v>
      </c>
      <c r="B41" s="32" t="s">
        <v>48</v>
      </c>
      <c r="C41" s="28" t="s">
        <v>49</v>
      </c>
      <c r="D41" s="29" t="s">
        <v>50</v>
      </c>
      <c r="E41" s="31" t="s">
        <v>121</v>
      </c>
      <c r="F41" s="31" t="s">
        <v>355</v>
      </c>
      <c r="G41" s="29" t="s">
        <v>53</v>
      </c>
      <c r="H41" s="29" t="s">
        <v>123</v>
      </c>
      <c r="I41" s="28" t="s">
        <v>356</v>
      </c>
      <c r="J41" s="32" t="s">
        <v>357</v>
      </c>
      <c r="K41" s="56">
        <v>87</v>
      </c>
      <c r="L41" s="30">
        <v>34</v>
      </c>
      <c r="M41" s="57" t="s">
        <v>358</v>
      </c>
      <c r="N41" s="57" t="s">
        <v>81</v>
      </c>
      <c r="O41" s="57" t="s">
        <v>81</v>
      </c>
      <c r="P41" s="57" t="s">
        <v>359</v>
      </c>
      <c r="Q41" s="57" t="s">
        <v>184</v>
      </c>
      <c r="R41" s="64" t="s">
        <v>62</v>
      </c>
      <c r="S41" s="67">
        <v>0.019</v>
      </c>
      <c r="T41" s="66">
        <v>34</v>
      </c>
      <c r="U41" s="66" t="s">
        <v>129</v>
      </c>
      <c r="V41" s="66" t="s">
        <v>130</v>
      </c>
      <c r="W41" s="64" t="s">
        <v>65</v>
      </c>
      <c r="X41" s="64" t="s">
        <v>66</v>
      </c>
      <c r="Y41" s="66" t="s">
        <v>67</v>
      </c>
      <c r="Z41" s="66" t="s">
        <v>67</v>
      </c>
      <c r="AA41" s="64" t="s">
        <v>68</v>
      </c>
      <c r="AB41" s="73" t="s">
        <v>69</v>
      </c>
      <c r="AC41" s="74" t="s">
        <v>131</v>
      </c>
      <c r="AD41" s="32" t="s">
        <v>71</v>
      </c>
      <c r="AE41" s="74" t="s">
        <v>72</v>
      </c>
      <c r="AF41" s="75">
        <v>16</v>
      </c>
      <c r="AG41" s="64" t="s">
        <v>139</v>
      </c>
      <c r="AH41" s="92">
        <v>0.7</v>
      </c>
      <c r="AI41" s="32">
        <v>11.7</v>
      </c>
      <c r="AJ41" s="93">
        <v>11.8</v>
      </c>
      <c r="AK41" s="94">
        <f t="shared" si="4"/>
        <v>1947</v>
      </c>
      <c r="AL41" s="94">
        <f t="shared" si="5"/>
        <v>105</v>
      </c>
      <c r="AM41" s="95">
        <v>37</v>
      </c>
      <c r="AN41" s="92">
        <v>2</v>
      </c>
      <c r="AO41" s="66" t="s">
        <v>360</v>
      </c>
      <c r="AP41" s="66" t="s">
        <v>361</v>
      </c>
      <c r="AQ41" s="66" t="s">
        <v>362</v>
      </c>
      <c r="AR41" s="66" t="s">
        <v>363</v>
      </c>
    </row>
    <row r="42" spans="1:44" s="5" customFormat="1" ht="37.5" customHeight="1">
      <c r="A42" s="5">
        <v>36</v>
      </c>
      <c r="B42" s="32" t="s">
        <v>48</v>
      </c>
      <c r="C42" s="28" t="s">
        <v>49</v>
      </c>
      <c r="D42" s="29" t="s">
        <v>50</v>
      </c>
      <c r="E42" s="30" t="s">
        <v>258</v>
      </c>
      <c r="F42" s="31" t="s">
        <v>364</v>
      </c>
      <c r="G42" s="29" t="s">
        <v>53</v>
      </c>
      <c r="H42" s="29" t="s">
        <v>296</v>
      </c>
      <c r="I42" s="28" t="s">
        <v>365</v>
      </c>
      <c r="J42" s="32" t="s">
        <v>366</v>
      </c>
      <c r="K42" s="56">
        <v>70</v>
      </c>
      <c r="L42" s="30">
        <v>35</v>
      </c>
      <c r="M42" s="57" t="s">
        <v>367</v>
      </c>
      <c r="N42" s="57" t="s">
        <v>368</v>
      </c>
      <c r="O42" s="57" t="s">
        <v>176</v>
      </c>
      <c r="P42" s="57" t="s">
        <v>127</v>
      </c>
      <c r="Q42" s="57" t="s">
        <v>369</v>
      </c>
      <c r="R42" s="64" t="s">
        <v>62</v>
      </c>
      <c r="S42" s="67">
        <v>0.8086</v>
      </c>
      <c r="T42" s="66">
        <v>16</v>
      </c>
      <c r="U42" s="66" t="s">
        <v>63</v>
      </c>
      <c r="V42" s="66" t="s">
        <v>43</v>
      </c>
      <c r="W42" s="64" t="s">
        <v>65</v>
      </c>
      <c r="X42" s="64" t="s">
        <v>66</v>
      </c>
      <c r="Y42" s="66" t="s">
        <v>67</v>
      </c>
      <c r="Z42" s="66" t="s">
        <v>67</v>
      </c>
      <c r="AA42" s="64" t="s">
        <v>82</v>
      </c>
      <c r="AB42" s="73" t="s">
        <v>69</v>
      </c>
      <c r="AC42" s="74" t="s">
        <v>83</v>
      </c>
      <c r="AD42" s="32" t="s">
        <v>71</v>
      </c>
      <c r="AE42" s="74" t="s">
        <v>72</v>
      </c>
      <c r="AF42" s="75">
        <v>13</v>
      </c>
      <c r="AG42" s="64" t="s">
        <v>73</v>
      </c>
      <c r="AH42" s="92">
        <v>0.7</v>
      </c>
      <c r="AI42" s="32">
        <v>10.7</v>
      </c>
      <c r="AJ42" s="93">
        <v>10.1</v>
      </c>
      <c r="AK42" s="94">
        <f t="shared" si="4"/>
        <v>2100</v>
      </c>
      <c r="AL42" s="94">
        <f t="shared" si="5"/>
        <v>93</v>
      </c>
      <c r="AM42" s="95">
        <v>1698</v>
      </c>
      <c r="AN42" s="92">
        <v>75</v>
      </c>
      <c r="AO42" s="66" t="s">
        <v>370</v>
      </c>
      <c r="AP42" s="66" t="s">
        <v>371</v>
      </c>
      <c r="AQ42" s="66" t="s">
        <v>372</v>
      </c>
      <c r="AR42" s="66" t="s">
        <v>373</v>
      </c>
    </row>
    <row r="43" spans="1:44" s="5" customFormat="1" ht="37.5" customHeight="1">
      <c r="A43" s="5">
        <v>38</v>
      </c>
      <c r="B43" s="32" t="s">
        <v>48</v>
      </c>
      <c r="C43" s="28" t="s">
        <v>49</v>
      </c>
      <c r="D43" s="29" t="s">
        <v>50</v>
      </c>
      <c r="E43" s="31" t="s">
        <v>258</v>
      </c>
      <c r="F43" s="31" t="s">
        <v>259</v>
      </c>
      <c r="G43" s="29" t="s">
        <v>260</v>
      </c>
      <c r="H43" s="29" t="s">
        <v>261</v>
      </c>
      <c r="I43" s="28" t="s">
        <v>262</v>
      </c>
      <c r="J43" s="32" t="s">
        <v>374</v>
      </c>
      <c r="K43" s="56">
        <v>72</v>
      </c>
      <c r="L43" s="30">
        <v>36</v>
      </c>
      <c r="M43" s="57" t="s">
        <v>375</v>
      </c>
      <c r="N43" s="57" t="s">
        <v>59</v>
      </c>
      <c r="O43" s="57" t="s">
        <v>59</v>
      </c>
      <c r="P43" s="57" t="s">
        <v>376</v>
      </c>
      <c r="Q43" s="57" t="s">
        <v>59</v>
      </c>
      <c r="R43" s="64" t="s">
        <v>62</v>
      </c>
      <c r="S43" s="67">
        <v>0.066</v>
      </c>
      <c r="T43" s="66">
        <v>24</v>
      </c>
      <c r="U43" s="66" t="s">
        <v>101</v>
      </c>
      <c r="V43" s="66" t="s">
        <v>42</v>
      </c>
      <c r="W43" s="64" t="s">
        <v>65</v>
      </c>
      <c r="X43" s="64" t="s">
        <v>66</v>
      </c>
      <c r="Y43" s="66" t="s">
        <v>67</v>
      </c>
      <c r="Z43" s="66" t="s">
        <v>67</v>
      </c>
      <c r="AA43" s="64" t="s">
        <v>82</v>
      </c>
      <c r="AB43" s="73" t="s">
        <v>69</v>
      </c>
      <c r="AC43" s="74" t="s">
        <v>83</v>
      </c>
      <c r="AD43" s="32" t="s">
        <v>71</v>
      </c>
      <c r="AE43" s="74" t="s">
        <v>72</v>
      </c>
      <c r="AF43" s="75">
        <v>16</v>
      </c>
      <c r="AG43" s="64" t="s">
        <v>73</v>
      </c>
      <c r="AH43" s="92">
        <v>0.2</v>
      </c>
      <c r="AI43" s="32">
        <v>21.8</v>
      </c>
      <c r="AJ43" s="93">
        <v>15.9</v>
      </c>
      <c r="AK43" s="94">
        <f t="shared" si="4"/>
        <v>364</v>
      </c>
      <c r="AL43" s="94">
        <f t="shared" si="5"/>
        <v>91</v>
      </c>
      <c r="AM43" s="95">
        <v>24</v>
      </c>
      <c r="AN43" s="92">
        <v>6</v>
      </c>
      <c r="AO43" s="66" t="s">
        <v>377</v>
      </c>
      <c r="AP43" s="66" t="s">
        <v>378</v>
      </c>
      <c r="AQ43" s="66" t="s">
        <v>379</v>
      </c>
      <c r="AR43" s="66" t="s">
        <v>380</v>
      </c>
    </row>
    <row r="44" spans="1:44" s="5" customFormat="1" ht="37.5" customHeight="1">
      <c r="A44" s="5">
        <v>39</v>
      </c>
      <c r="B44" s="32" t="s">
        <v>48</v>
      </c>
      <c r="C44" s="28" t="s">
        <v>49</v>
      </c>
      <c r="D44" s="29" t="s">
        <v>50</v>
      </c>
      <c r="E44" s="31" t="s">
        <v>258</v>
      </c>
      <c r="F44" s="31" t="s">
        <v>364</v>
      </c>
      <c r="G44" s="29" t="s">
        <v>53</v>
      </c>
      <c r="H44" s="29" t="s">
        <v>296</v>
      </c>
      <c r="I44" s="28" t="s">
        <v>365</v>
      </c>
      <c r="J44" s="32" t="s">
        <v>381</v>
      </c>
      <c r="K44" s="56">
        <v>70</v>
      </c>
      <c r="L44" s="30">
        <v>37</v>
      </c>
      <c r="M44" s="57" t="s">
        <v>367</v>
      </c>
      <c r="N44" s="57" t="s">
        <v>301</v>
      </c>
      <c r="O44" s="57" t="s">
        <v>382</v>
      </c>
      <c r="P44" s="57" t="s">
        <v>127</v>
      </c>
      <c r="Q44" s="57" t="s">
        <v>382</v>
      </c>
      <c r="R44" s="64" t="s">
        <v>62</v>
      </c>
      <c r="S44" s="67">
        <v>0.7476</v>
      </c>
      <c r="T44" s="66">
        <v>22</v>
      </c>
      <c r="U44" s="66" t="s">
        <v>63</v>
      </c>
      <c r="V44" s="66" t="s">
        <v>43</v>
      </c>
      <c r="W44" s="64" t="s">
        <v>65</v>
      </c>
      <c r="X44" s="64" t="s">
        <v>66</v>
      </c>
      <c r="Y44" s="66" t="s">
        <v>67</v>
      </c>
      <c r="Z44" s="66" t="s">
        <v>67</v>
      </c>
      <c r="AA44" s="64" t="s">
        <v>82</v>
      </c>
      <c r="AB44" s="73" t="s">
        <v>69</v>
      </c>
      <c r="AC44" s="74" t="s">
        <v>83</v>
      </c>
      <c r="AD44" s="32" t="s">
        <v>71</v>
      </c>
      <c r="AE44" s="74" t="s">
        <v>72</v>
      </c>
      <c r="AF44" s="75">
        <v>13</v>
      </c>
      <c r="AG44" s="64" t="s">
        <v>73</v>
      </c>
      <c r="AH44" s="92">
        <v>0.8</v>
      </c>
      <c r="AI44" s="32">
        <v>10.1</v>
      </c>
      <c r="AJ44" s="93">
        <v>9.8</v>
      </c>
      <c r="AK44" s="94">
        <f t="shared" si="4"/>
        <v>2199</v>
      </c>
      <c r="AL44" s="94">
        <f t="shared" si="5"/>
        <v>86</v>
      </c>
      <c r="AM44" s="95">
        <v>1644</v>
      </c>
      <c r="AN44" s="92">
        <v>64</v>
      </c>
      <c r="AO44" s="66" t="s">
        <v>383</v>
      </c>
      <c r="AP44" s="66" t="s">
        <v>384</v>
      </c>
      <c r="AQ44" s="66" t="s">
        <v>385</v>
      </c>
      <c r="AR44" s="66" t="s">
        <v>386</v>
      </c>
    </row>
    <row r="45" spans="1:44" s="5" customFormat="1" ht="37.5" customHeight="1">
      <c r="A45" s="5">
        <v>40</v>
      </c>
      <c r="B45" s="32" t="s">
        <v>48</v>
      </c>
      <c r="C45" s="28" t="s">
        <v>49</v>
      </c>
      <c r="D45" s="29" t="s">
        <v>50</v>
      </c>
      <c r="E45" s="31" t="s">
        <v>258</v>
      </c>
      <c r="F45" s="31" t="s">
        <v>259</v>
      </c>
      <c r="G45" s="29" t="s">
        <v>260</v>
      </c>
      <c r="H45" s="29" t="s">
        <v>261</v>
      </c>
      <c r="I45" s="28" t="s">
        <v>262</v>
      </c>
      <c r="J45" s="32" t="s">
        <v>374</v>
      </c>
      <c r="K45" s="56">
        <v>72</v>
      </c>
      <c r="L45" s="30">
        <v>38</v>
      </c>
      <c r="M45" s="57" t="s">
        <v>375</v>
      </c>
      <c r="N45" s="57" t="s">
        <v>59</v>
      </c>
      <c r="O45" s="57" t="s">
        <v>176</v>
      </c>
      <c r="P45" s="57" t="s">
        <v>59</v>
      </c>
      <c r="Q45" s="57" t="s">
        <v>176</v>
      </c>
      <c r="R45" s="64" t="s">
        <v>62</v>
      </c>
      <c r="S45" s="67">
        <v>0.0217</v>
      </c>
      <c r="T45" s="66">
        <v>7</v>
      </c>
      <c r="U45" s="66" t="s">
        <v>63</v>
      </c>
      <c r="V45" s="66" t="s">
        <v>42</v>
      </c>
      <c r="W45" s="64" t="s">
        <v>65</v>
      </c>
      <c r="X45" s="64" t="s">
        <v>66</v>
      </c>
      <c r="Y45" s="66" t="s">
        <v>67</v>
      </c>
      <c r="Z45" s="66" t="s">
        <v>67</v>
      </c>
      <c r="AA45" s="64" t="s">
        <v>82</v>
      </c>
      <c r="AB45" s="73" t="s">
        <v>69</v>
      </c>
      <c r="AC45" s="74" t="s">
        <v>83</v>
      </c>
      <c r="AD45" s="32" t="s">
        <v>71</v>
      </c>
      <c r="AE45" s="74" t="s">
        <v>72</v>
      </c>
      <c r="AF45" s="75">
        <v>16</v>
      </c>
      <c r="AG45" s="64" t="s">
        <v>73</v>
      </c>
      <c r="AH45" s="92">
        <v>0.2</v>
      </c>
      <c r="AI45" s="32">
        <v>28</v>
      </c>
      <c r="AJ45" s="93">
        <v>19.1</v>
      </c>
      <c r="AK45" s="94">
        <f t="shared" si="4"/>
        <v>184</v>
      </c>
      <c r="AL45" s="94">
        <f t="shared" si="5"/>
        <v>92</v>
      </c>
      <c r="AM45" s="95">
        <v>4</v>
      </c>
      <c r="AN45" s="92">
        <v>2</v>
      </c>
      <c r="AO45" s="66" t="s">
        <v>387</v>
      </c>
      <c r="AP45" s="66" t="s">
        <v>388</v>
      </c>
      <c r="AQ45" s="66" t="s">
        <v>389</v>
      </c>
      <c r="AR45" s="66" t="s">
        <v>390</v>
      </c>
    </row>
    <row r="46" spans="1:44" s="5" customFormat="1" ht="37.5" customHeight="1">
      <c r="A46" s="5">
        <v>41</v>
      </c>
      <c r="B46" s="32" t="s">
        <v>48</v>
      </c>
      <c r="C46" s="28" t="s">
        <v>49</v>
      </c>
      <c r="D46" s="29" t="s">
        <v>50</v>
      </c>
      <c r="E46" s="31" t="s">
        <v>258</v>
      </c>
      <c r="F46" s="31" t="s">
        <v>259</v>
      </c>
      <c r="G46" s="29" t="s">
        <v>260</v>
      </c>
      <c r="H46" s="29" t="s">
        <v>261</v>
      </c>
      <c r="I46" s="28" t="s">
        <v>262</v>
      </c>
      <c r="J46" s="32" t="s">
        <v>374</v>
      </c>
      <c r="K46" s="56">
        <v>72</v>
      </c>
      <c r="L46" s="30">
        <v>39</v>
      </c>
      <c r="M46" s="57" t="s">
        <v>391</v>
      </c>
      <c r="N46" s="57" t="s">
        <v>230</v>
      </c>
      <c r="O46" s="57" t="s">
        <v>392</v>
      </c>
      <c r="P46" s="57" t="s">
        <v>176</v>
      </c>
      <c r="Q46" s="57" t="s">
        <v>59</v>
      </c>
      <c r="R46" s="64" t="s">
        <v>62</v>
      </c>
      <c r="S46" s="67">
        <v>0.0778</v>
      </c>
      <c r="T46" s="66">
        <v>14</v>
      </c>
      <c r="U46" s="66" t="s">
        <v>63</v>
      </c>
      <c r="V46" s="66" t="s">
        <v>42</v>
      </c>
      <c r="W46" s="64" t="s">
        <v>65</v>
      </c>
      <c r="X46" s="64" t="s">
        <v>66</v>
      </c>
      <c r="Y46" s="66" t="s">
        <v>67</v>
      </c>
      <c r="Z46" s="66" t="s">
        <v>67</v>
      </c>
      <c r="AA46" s="64" t="s">
        <v>82</v>
      </c>
      <c r="AB46" s="73" t="s">
        <v>69</v>
      </c>
      <c r="AC46" s="74" t="s">
        <v>83</v>
      </c>
      <c r="AD46" s="32" t="s">
        <v>71</v>
      </c>
      <c r="AE46" s="74" t="s">
        <v>72</v>
      </c>
      <c r="AF46" s="75">
        <v>16</v>
      </c>
      <c r="AG46" s="64" t="s">
        <v>73</v>
      </c>
      <c r="AH46" s="92">
        <v>0.2</v>
      </c>
      <c r="AI46" s="32">
        <v>26.1</v>
      </c>
      <c r="AJ46" s="93">
        <v>18.3</v>
      </c>
      <c r="AK46" s="94">
        <f t="shared" si="4"/>
        <v>257</v>
      </c>
      <c r="AL46" s="94">
        <f t="shared" si="5"/>
        <v>103</v>
      </c>
      <c r="AM46" s="95">
        <v>20</v>
      </c>
      <c r="AN46" s="92">
        <v>8</v>
      </c>
      <c r="AO46" s="66" t="s">
        <v>393</v>
      </c>
      <c r="AP46" s="66" t="s">
        <v>394</v>
      </c>
      <c r="AQ46" s="66" t="s">
        <v>395</v>
      </c>
      <c r="AR46" s="66" t="s">
        <v>396</v>
      </c>
    </row>
    <row r="47" spans="1:44" s="5" customFormat="1" ht="37.5" customHeight="1">
      <c r="A47" s="5">
        <v>42</v>
      </c>
      <c r="B47" s="32" t="s">
        <v>48</v>
      </c>
      <c r="C47" s="28" t="s">
        <v>49</v>
      </c>
      <c r="D47" s="29" t="s">
        <v>50</v>
      </c>
      <c r="E47" s="31" t="s">
        <v>258</v>
      </c>
      <c r="F47" s="31" t="s">
        <v>259</v>
      </c>
      <c r="G47" s="29" t="s">
        <v>260</v>
      </c>
      <c r="H47" s="29" t="s">
        <v>261</v>
      </c>
      <c r="I47" s="28" t="s">
        <v>262</v>
      </c>
      <c r="J47" s="32" t="s">
        <v>374</v>
      </c>
      <c r="K47" s="56">
        <v>72</v>
      </c>
      <c r="L47" s="30">
        <v>40</v>
      </c>
      <c r="M47" s="57" t="s">
        <v>391</v>
      </c>
      <c r="N47" s="57" t="s">
        <v>230</v>
      </c>
      <c r="O47" s="57" t="s">
        <v>397</v>
      </c>
      <c r="P47" s="57" t="s">
        <v>397</v>
      </c>
      <c r="Q47" s="57" t="s">
        <v>59</v>
      </c>
      <c r="R47" s="64" t="s">
        <v>62</v>
      </c>
      <c r="S47" s="67">
        <v>0.0297</v>
      </c>
      <c r="T47" s="66">
        <v>12</v>
      </c>
      <c r="U47" s="66" t="s">
        <v>63</v>
      </c>
      <c r="V47" s="66" t="s">
        <v>42</v>
      </c>
      <c r="W47" s="64" t="s">
        <v>65</v>
      </c>
      <c r="X47" s="64" t="s">
        <v>66</v>
      </c>
      <c r="Y47" s="66" t="s">
        <v>67</v>
      </c>
      <c r="Z47" s="66" t="s">
        <v>67</v>
      </c>
      <c r="AA47" s="64" t="s">
        <v>82</v>
      </c>
      <c r="AB47" s="73" t="s">
        <v>69</v>
      </c>
      <c r="AC47" s="74" t="s">
        <v>83</v>
      </c>
      <c r="AD47" s="32" t="s">
        <v>71</v>
      </c>
      <c r="AE47" s="74" t="s">
        <v>72</v>
      </c>
      <c r="AF47" s="75">
        <v>16</v>
      </c>
      <c r="AG47" s="64" t="s">
        <v>73</v>
      </c>
      <c r="AH47" s="92">
        <v>0.2</v>
      </c>
      <c r="AI47" s="32">
        <v>26.3</v>
      </c>
      <c r="AJ47" s="93">
        <v>18.2</v>
      </c>
      <c r="AK47" s="94">
        <f t="shared" si="4"/>
        <v>337</v>
      </c>
      <c r="AL47" s="94">
        <f t="shared" si="5"/>
        <v>101</v>
      </c>
      <c r="AM47" s="95">
        <v>10</v>
      </c>
      <c r="AN47" s="92">
        <v>3</v>
      </c>
      <c r="AO47" s="66" t="s">
        <v>398</v>
      </c>
      <c r="AP47" s="66" t="s">
        <v>399</v>
      </c>
      <c r="AQ47" s="66" t="s">
        <v>400</v>
      </c>
      <c r="AR47" s="66" t="s">
        <v>401</v>
      </c>
    </row>
    <row r="48" spans="1:44" s="5" customFormat="1" ht="37.5" customHeight="1">
      <c r="A48" s="5">
        <v>43</v>
      </c>
      <c r="B48" s="28" t="s">
        <v>48</v>
      </c>
      <c r="C48" s="29" t="s">
        <v>49</v>
      </c>
      <c r="D48" s="30" t="s">
        <v>50</v>
      </c>
      <c r="E48" s="31" t="s">
        <v>258</v>
      </c>
      <c r="F48" s="29" t="s">
        <v>364</v>
      </c>
      <c r="G48" s="29" t="s">
        <v>260</v>
      </c>
      <c r="H48" s="28" t="s">
        <v>261</v>
      </c>
      <c r="I48" s="28" t="s">
        <v>365</v>
      </c>
      <c r="J48" s="55" t="s">
        <v>402</v>
      </c>
      <c r="K48" s="56">
        <v>75</v>
      </c>
      <c r="L48" s="30">
        <v>41</v>
      </c>
      <c r="M48" s="57" t="s">
        <v>403</v>
      </c>
      <c r="N48" s="57" t="s">
        <v>59</v>
      </c>
      <c r="O48" s="57" t="s">
        <v>404</v>
      </c>
      <c r="P48" s="57" t="s">
        <v>404</v>
      </c>
      <c r="Q48" s="64" t="s">
        <v>405</v>
      </c>
      <c r="R48" s="30" t="s">
        <v>62</v>
      </c>
      <c r="S48" s="65">
        <v>0.2765</v>
      </c>
      <c r="T48" s="66">
        <v>25</v>
      </c>
      <c r="U48" s="66" t="s">
        <v>89</v>
      </c>
      <c r="V48" s="64" t="s">
        <v>130</v>
      </c>
      <c r="W48" s="64" t="s">
        <v>65</v>
      </c>
      <c r="X48" s="66" t="s">
        <v>66</v>
      </c>
      <c r="Y48" s="66" t="s">
        <v>67</v>
      </c>
      <c r="Z48" s="64" t="s">
        <v>67</v>
      </c>
      <c r="AA48" s="73" t="s">
        <v>82</v>
      </c>
      <c r="AB48" s="73" t="s">
        <v>69</v>
      </c>
      <c r="AC48" s="74" t="s">
        <v>83</v>
      </c>
      <c r="AD48" s="32" t="s">
        <v>71</v>
      </c>
      <c r="AE48" s="74" t="s">
        <v>72</v>
      </c>
      <c r="AF48" s="64">
        <v>13</v>
      </c>
      <c r="AG48" s="64" t="s">
        <v>73</v>
      </c>
      <c r="AH48" s="32">
        <v>0.7</v>
      </c>
      <c r="AI48" s="93">
        <v>9.8</v>
      </c>
      <c r="AJ48" s="94">
        <v>9.7</v>
      </c>
      <c r="AK48" s="94">
        <f t="shared" si="4"/>
        <v>2004</v>
      </c>
      <c r="AL48" s="57">
        <f t="shared" si="5"/>
        <v>72</v>
      </c>
      <c r="AM48" s="95">
        <v>554</v>
      </c>
      <c r="AN48" s="92">
        <v>20</v>
      </c>
      <c r="AO48" s="66" t="s">
        <v>406</v>
      </c>
      <c r="AP48" s="66" t="s">
        <v>407</v>
      </c>
      <c r="AQ48" s="66" t="s">
        <v>408</v>
      </c>
      <c r="AR48" s="28" t="s">
        <v>409</v>
      </c>
    </row>
    <row r="49" spans="1:44" s="5" customFormat="1" ht="37.5" customHeight="1">
      <c r="A49" s="5">
        <v>44</v>
      </c>
      <c r="B49" s="32" t="s">
        <v>48</v>
      </c>
      <c r="C49" s="28" t="s">
        <v>49</v>
      </c>
      <c r="D49" s="29" t="s">
        <v>50</v>
      </c>
      <c r="E49" s="31" t="s">
        <v>258</v>
      </c>
      <c r="F49" s="31" t="s">
        <v>364</v>
      </c>
      <c r="G49" s="29" t="s">
        <v>260</v>
      </c>
      <c r="H49" s="29" t="s">
        <v>261</v>
      </c>
      <c r="I49" s="28" t="s">
        <v>365</v>
      </c>
      <c r="J49" s="32" t="s">
        <v>410</v>
      </c>
      <c r="K49" s="56">
        <v>75</v>
      </c>
      <c r="L49" s="30">
        <v>42</v>
      </c>
      <c r="M49" s="57" t="s">
        <v>411</v>
      </c>
      <c r="N49" s="57" t="s">
        <v>170</v>
      </c>
      <c r="O49" s="57" t="s">
        <v>412</v>
      </c>
      <c r="P49" s="57" t="s">
        <v>392</v>
      </c>
      <c r="Q49" s="57" t="s">
        <v>392</v>
      </c>
      <c r="R49" s="64" t="s">
        <v>62</v>
      </c>
      <c r="S49" s="67">
        <v>0.1543</v>
      </c>
      <c r="T49" s="66">
        <v>25</v>
      </c>
      <c r="U49" s="66" t="s">
        <v>89</v>
      </c>
      <c r="V49" s="66" t="s">
        <v>44</v>
      </c>
      <c r="W49" s="64" t="s">
        <v>65</v>
      </c>
      <c r="X49" s="64" t="s">
        <v>66</v>
      </c>
      <c r="Y49" s="66" t="s">
        <v>67</v>
      </c>
      <c r="Z49" s="66" t="s">
        <v>67</v>
      </c>
      <c r="AA49" s="64" t="s">
        <v>68</v>
      </c>
      <c r="AB49" s="73" t="s">
        <v>69</v>
      </c>
      <c r="AC49" s="74" t="s">
        <v>131</v>
      </c>
      <c r="AD49" s="32" t="s">
        <v>71</v>
      </c>
      <c r="AE49" s="74" t="s">
        <v>72</v>
      </c>
      <c r="AF49" s="75">
        <v>16</v>
      </c>
      <c r="AG49" s="64" t="s">
        <v>139</v>
      </c>
      <c r="AH49" s="92">
        <v>0.6</v>
      </c>
      <c r="AI49" s="32">
        <v>11.9</v>
      </c>
      <c r="AJ49" s="93">
        <v>11.6</v>
      </c>
      <c r="AK49" s="94">
        <f t="shared" si="4"/>
        <v>1296</v>
      </c>
      <c r="AL49" s="94">
        <f t="shared" si="5"/>
        <v>89</v>
      </c>
      <c r="AM49" s="95">
        <v>200</v>
      </c>
      <c r="AN49" s="92">
        <v>13.8</v>
      </c>
      <c r="AO49" s="66" t="s">
        <v>413</v>
      </c>
      <c r="AP49" s="66" t="s">
        <v>414</v>
      </c>
      <c r="AQ49" s="66" t="s">
        <v>415</v>
      </c>
      <c r="AR49" s="66" t="s">
        <v>416</v>
      </c>
    </row>
    <row r="50" spans="1:44" s="5" customFormat="1" ht="37.5" customHeight="1">
      <c r="A50" s="5">
        <v>45</v>
      </c>
      <c r="B50" s="32" t="s">
        <v>48</v>
      </c>
      <c r="C50" s="28" t="s">
        <v>49</v>
      </c>
      <c r="D50" s="29" t="s">
        <v>50</v>
      </c>
      <c r="E50" s="31" t="s">
        <v>258</v>
      </c>
      <c r="F50" s="31" t="s">
        <v>417</v>
      </c>
      <c r="G50" s="29" t="s">
        <v>216</v>
      </c>
      <c r="H50" s="29" t="s">
        <v>418</v>
      </c>
      <c r="I50" s="28" t="s">
        <v>419</v>
      </c>
      <c r="J50" s="32" t="s">
        <v>420</v>
      </c>
      <c r="K50" s="56">
        <v>76</v>
      </c>
      <c r="L50" s="30">
        <v>43</v>
      </c>
      <c r="M50" s="57" t="s">
        <v>421</v>
      </c>
      <c r="N50" s="57" t="s">
        <v>170</v>
      </c>
      <c r="O50" s="57" t="s">
        <v>422</v>
      </c>
      <c r="P50" s="57" t="s">
        <v>127</v>
      </c>
      <c r="Q50" s="57" t="s">
        <v>241</v>
      </c>
      <c r="R50" s="64" t="s">
        <v>62</v>
      </c>
      <c r="S50" s="67">
        <v>0.3919</v>
      </c>
      <c r="T50" s="66">
        <v>28</v>
      </c>
      <c r="U50" s="66" t="s">
        <v>63</v>
      </c>
      <c r="V50" s="66" t="s">
        <v>171</v>
      </c>
      <c r="W50" s="64" t="s">
        <v>65</v>
      </c>
      <c r="X50" s="64" t="s">
        <v>66</v>
      </c>
      <c r="Y50" s="66" t="s">
        <v>67</v>
      </c>
      <c r="Z50" s="66" t="s">
        <v>67</v>
      </c>
      <c r="AA50" s="64" t="s">
        <v>68</v>
      </c>
      <c r="AB50" s="73" t="s">
        <v>69</v>
      </c>
      <c r="AC50" s="74" t="s">
        <v>131</v>
      </c>
      <c r="AD50" s="32" t="s">
        <v>71</v>
      </c>
      <c r="AE50" s="74" t="s">
        <v>72</v>
      </c>
      <c r="AF50" s="75">
        <v>17</v>
      </c>
      <c r="AG50" s="64" t="s">
        <v>73</v>
      </c>
      <c r="AH50" s="92">
        <v>0.7</v>
      </c>
      <c r="AI50" s="32">
        <v>13</v>
      </c>
      <c r="AJ50" s="93">
        <v>12.2</v>
      </c>
      <c r="AK50" s="94">
        <f t="shared" si="4"/>
        <v>1590</v>
      </c>
      <c r="AL50" s="94">
        <f t="shared" si="5"/>
        <v>135</v>
      </c>
      <c r="AM50" s="95">
        <v>623</v>
      </c>
      <c r="AN50" s="92">
        <v>53</v>
      </c>
      <c r="AO50" s="66" t="s">
        <v>423</v>
      </c>
      <c r="AP50" s="66" t="s">
        <v>424</v>
      </c>
      <c r="AQ50" s="66" t="s">
        <v>425</v>
      </c>
      <c r="AR50" s="66" t="s">
        <v>426</v>
      </c>
    </row>
    <row r="51" spans="1:44" s="5" customFormat="1" ht="37.5" customHeight="1">
      <c r="A51" s="5">
        <v>46</v>
      </c>
      <c r="B51" s="32" t="s">
        <v>48</v>
      </c>
      <c r="C51" s="28" t="s">
        <v>49</v>
      </c>
      <c r="D51" s="29" t="s">
        <v>50</v>
      </c>
      <c r="E51" s="31" t="s">
        <v>258</v>
      </c>
      <c r="F51" s="31" t="s">
        <v>417</v>
      </c>
      <c r="G51" s="29" t="s">
        <v>216</v>
      </c>
      <c r="H51" s="29" t="s">
        <v>418</v>
      </c>
      <c r="I51" s="28" t="s">
        <v>419</v>
      </c>
      <c r="J51" s="32" t="s">
        <v>427</v>
      </c>
      <c r="K51" s="56">
        <v>76</v>
      </c>
      <c r="L51" s="30">
        <v>44</v>
      </c>
      <c r="M51" s="57" t="s">
        <v>428</v>
      </c>
      <c r="N51" s="57" t="s">
        <v>320</v>
      </c>
      <c r="O51" s="57" t="s">
        <v>350</v>
      </c>
      <c r="P51" s="57" t="s">
        <v>184</v>
      </c>
      <c r="Q51" s="57" t="s">
        <v>350</v>
      </c>
      <c r="R51" s="64" t="s">
        <v>62</v>
      </c>
      <c r="S51" s="67">
        <v>3.124</v>
      </c>
      <c r="T51" s="66">
        <v>32</v>
      </c>
      <c r="U51" s="66" t="s">
        <v>101</v>
      </c>
      <c r="V51" s="66" t="s">
        <v>130</v>
      </c>
      <c r="W51" s="64" t="s">
        <v>65</v>
      </c>
      <c r="X51" s="64" t="s">
        <v>66</v>
      </c>
      <c r="Y51" s="66" t="s">
        <v>67</v>
      </c>
      <c r="Z51" s="66" t="s">
        <v>67</v>
      </c>
      <c r="AA51" s="64" t="s">
        <v>82</v>
      </c>
      <c r="AB51" s="73" t="s">
        <v>69</v>
      </c>
      <c r="AC51" s="74" t="s">
        <v>83</v>
      </c>
      <c r="AD51" s="32" t="s">
        <v>71</v>
      </c>
      <c r="AE51" s="74" t="s">
        <v>72</v>
      </c>
      <c r="AF51" s="75">
        <v>14</v>
      </c>
      <c r="AG51" s="64" t="s">
        <v>73</v>
      </c>
      <c r="AH51" s="92">
        <v>0.7</v>
      </c>
      <c r="AI51" s="32">
        <v>10.1</v>
      </c>
      <c r="AJ51" s="93">
        <v>10.4</v>
      </c>
      <c r="AK51" s="94">
        <f t="shared" si="4"/>
        <v>1600</v>
      </c>
      <c r="AL51" s="94">
        <f t="shared" si="5"/>
        <v>68</v>
      </c>
      <c r="AM51" s="95">
        <v>4998</v>
      </c>
      <c r="AN51" s="92">
        <v>211</v>
      </c>
      <c r="AO51" s="66" t="s">
        <v>429</v>
      </c>
      <c r="AP51" s="66" t="s">
        <v>430</v>
      </c>
      <c r="AQ51" s="66" t="s">
        <v>431</v>
      </c>
      <c r="AR51" s="66" t="s">
        <v>432</v>
      </c>
    </row>
    <row r="52" spans="1:44" s="5" customFormat="1" ht="37.5" customHeight="1">
      <c r="A52" s="5">
        <v>47</v>
      </c>
      <c r="B52" s="32" t="s">
        <v>48</v>
      </c>
      <c r="C52" s="28" t="s">
        <v>49</v>
      </c>
      <c r="D52" s="29" t="s">
        <v>50</v>
      </c>
      <c r="E52" s="31" t="s">
        <v>258</v>
      </c>
      <c r="F52" s="31" t="s">
        <v>417</v>
      </c>
      <c r="G52" s="29" t="s">
        <v>216</v>
      </c>
      <c r="H52" s="29" t="s">
        <v>418</v>
      </c>
      <c r="I52" s="28" t="s">
        <v>419</v>
      </c>
      <c r="J52" s="32" t="s">
        <v>433</v>
      </c>
      <c r="K52" s="56">
        <v>76</v>
      </c>
      <c r="L52" s="30">
        <v>45</v>
      </c>
      <c r="M52" s="57" t="s">
        <v>428</v>
      </c>
      <c r="N52" s="57" t="s">
        <v>434</v>
      </c>
      <c r="O52" s="57" t="s">
        <v>435</v>
      </c>
      <c r="P52" s="57" t="s">
        <v>127</v>
      </c>
      <c r="Q52" s="57" t="s">
        <v>127</v>
      </c>
      <c r="R52" s="64" t="s">
        <v>62</v>
      </c>
      <c r="S52" s="67">
        <v>0.3543</v>
      </c>
      <c r="T52" s="66">
        <v>28</v>
      </c>
      <c r="U52" s="66" t="s">
        <v>109</v>
      </c>
      <c r="V52" s="66" t="s">
        <v>44</v>
      </c>
      <c r="W52" s="64" t="s">
        <v>65</v>
      </c>
      <c r="X52" s="64" t="s">
        <v>66</v>
      </c>
      <c r="Y52" s="66" t="s">
        <v>67</v>
      </c>
      <c r="Z52" s="66" t="s">
        <v>67</v>
      </c>
      <c r="AA52" s="64" t="s">
        <v>68</v>
      </c>
      <c r="AB52" s="73" t="s">
        <v>69</v>
      </c>
      <c r="AC52" s="74" t="s">
        <v>131</v>
      </c>
      <c r="AD52" s="32" t="s">
        <v>71</v>
      </c>
      <c r="AE52" s="74" t="s">
        <v>72</v>
      </c>
      <c r="AF52" s="75">
        <v>15</v>
      </c>
      <c r="AG52" s="64" t="s">
        <v>139</v>
      </c>
      <c r="AH52" s="92">
        <v>0.8</v>
      </c>
      <c r="AI52" s="32">
        <v>11.3</v>
      </c>
      <c r="AJ52" s="93">
        <v>11.4</v>
      </c>
      <c r="AK52" s="94">
        <f t="shared" si="4"/>
        <v>2399</v>
      </c>
      <c r="AL52" s="94">
        <f t="shared" si="5"/>
        <v>148</v>
      </c>
      <c r="AM52" s="95">
        <v>850</v>
      </c>
      <c r="AN52" s="92">
        <v>52.4</v>
      </c>
      <c r="AO52" s="66" t="s">
        <v>436</v>
      </c>
      <c r="AP52" s="66" t="s">
        <v>437</v>
      </c>
      <c r="AQ52" s="66" t="s">
        <v>438</v>
      </c>
      <c r="AR52" s="66" t="s">
        <v>439</v>
      </c>
    </row>
    <row r="53" spans="1:44" s="5" customFormat="1" ht="37.5" customHeight="1">
      <c r="A53" s="5">
        <v>48</v>
      </c>
      <c r="B53" s="32" t="s">
        <v>48</v>
      </c>
      <c r="C53" s="28" t="s">
        <v>49</v>
      </c>
      <c r="D53" s="29" t="s">
        <v>50</v>
      </c>
      <c r="E53" s="31" t="s">
        <v>258</v>
      </c>
      <c r="F53" s="31" t="s">
        <v>417</v>
      </c>
      <c r="G53" s="29" t="s">
        <v>216</v>
      </c>
      <c r="H53" s="29" t="s">
        <v>418</v>
      </c>
      <c r="I53" s="28" t="s">
        <v>419</v>
      </c>
      <c r="J53" s="32" t="s">
        <v>427</v>
      </c>
      <c r="K53" s="56">
        <v>76</v>
      </c>
      <c r="L53" s="30">
        <v>46</v>
      </c>
      <c r="M53" s="57" t="s">
        <v>428</v>
      </c>
      <c r="N53" s="57" t="s">
        <v>440</v>
      </c>
      <c r="O53" s="57" t="s">
        <v>441</v>
      </c>
      <c r="P53" s="57" t="s">
        <v>320</v>
      </c>
      <c r="Q53" s="57" t="s">
        <v>268</v>
      </c>
      <c r="R53" s="64" t="s">
        <v>62</v>
      </c>
      <c r="S53" s="67">
        <v>1.6276</v>
      </c>
      <c r="T53" s="66">
        <v>34</v>
      </c>
      <c r="U53" s="66" t="s">
        <v>101</v>
      </c>
      <c r="V53" s="66" t="s">
        <v>41</v>
      </c>
      <c r="W53" s="64" t="s">
        <v>65</v>
      </c>
      <c r="X53" s="64" t="s">
        <v>66</v>
      </c>
      <c r="Y53" s="66" t="s">
        <v>67</v>
      </c>
      <c r="Z53" s="66" t="s">
        <v>67</v>
      </c>
      <c r="AA53" s="64" t="s">
        <v>82</v>
      </c>
      <c r="AB53" s="73" t="s">
        <v>69</v>
      </c>
      <c r="AC53" s="74" t="s">
        <v>83</v>
      </c>
      <c r="AD53" s="32" t="s">
        <v>71</v>
      </c>
      <c r="AE53" s="74" t="s">
        <v>72</v>
      </c>
      <c r="AF53" s="75">
        <v>14</v>
      </c>
      <c r="AG53" s="64" t="s">
        <v>73</v>
      </c>
      <c r="AH53" s="92">
        <v>0.7</v>
      </c>
      <c r="AI53" s="32">
        <v>10.1</v>
      </c>
      <c r="AJ53" s="93">
        <v>10.6</v>
      </c>
      <c r="AK53" s="94">
        <f t="shared" si="4"/>
        <v>1800</v>
      </c>
      <c r="AL53" s="94">
        <f t="shared" si="5"/>
        <v>76</v>
      </c>
      <c r="AM53" s="95">
        <v>2929</v>
      </c>
      <c r="AN53" s="92">
        <v>123</v>
      </c>
      <c r="AO53" s="66" t="s">
        <v>442</v>
      </c>
      <c r="AP53" s="66" t="s">
        <v>443</v>
      </c>
      <c r="AQ53" s="66" t="s">
        <v>444</v>
      </c>
      <c r="AR53" s="66" t="s">
        <v>445</v>
      </c>
    </row>
    <row r="54" spans="1:44" s="5" customFormat="1" ht="37.5" customHeight="1">
      <c r="A54" s="5">
        <v>49</v>
      </c>
      <c r="B54" s="28" t="s">
        <v>48</v>
      </c>
      <c r="C54" s="29" t="s">
        <v>49</v>
      </c>
      <c r="D54" s="30" t="s">
        <v>50</v>
      </c>
      <c r="E54" s="31" t="s">
        <v>258</v>
      </c>
      <c r="F54" s="29" t="s">
        <v>446</v>
      </c>
      <c r="G54" s="29" t="s">
        <v>260</v>
      </c>
      <c r="H54" s="28" t="s">
        <v>261</v>
      </c>
      <c r="I54" s="28" t="s">
        <v>447</v>
      </c>
      <c r="J54" s="55" t="s">
        <v>448</v>
      </c>
      <c r="K54" s="56">
        <v>75</v>
      </c>
      <c r="L54" s="30">
        <v>47</v>
      </c>
      <c r="M54" s="57" t="s">
        <v>449</v>
      </c>
      <c r="N54" s="57" t="s">
        <v>170</v>
      </c>
      <c r="O54" s="57" t="s">
        <v>450</v>
      </c>
      <c r="P54" s="57" t="s">
        <v>176</v>
      </c>
      <c r="Q54" s="64" t="s">
        <v>176</v>
      </c>
      <c r="R54" s="30" t="s">
        <v>62</v>
      </c>
      <c r="S54" s="65">
        <v>0.1634</v>
      </c>
      <c r="T54" s="66">
        <v>26</v>
      </c>
      <c r="U54" s="66" t="s">
        <v>101</v>
      </c>
      <c r="V54" s="64" t="s">
        <v>41</v>
      </c>
      <c r="W54" s="64" t="s">
        <v>65</v>
      </c>
      <c r="X54" s="66" t="s">
        <v>66</v>
      </c>
      <c r="Y54" s="66" t="s">
        <v>67</v>
      </c>
      <c r="Z54" s="64" t="s">
        <v>67</v>
      </c>
      <c r="AA54" s="73" t="s">
        <v>68</v>
      </c>
      <c r="AB54" s="73" t="s">
        <v>69</v>
      </c>
      <c r="AC54" s="74" t="s">
        <v>83</v>
      </c>
      <c r="AD54" s="32" t="s">
        <v>71</v>
      </c>
      <c r="AE54" s="74" t="s">
        <v>72</v>
      </c>
      <c r="AF54" s="64">
        <v>14</v>
      </c>
      <c r="AG54" s="64" t="s">
        <v>73</v>
      </c>
      <c r="AH54" s="32">
        <v>0.7</v>
      </c>
      <c r="AI54" s="93">
        <v>10.9</v>
      </c>
      <c r="AJ54" s="94">
        <v>11.1</v>
      </c>
      <c r="AK54" s="94">
        <f t="shared" si="4"/>
        <v>1499</v>
      </c>
      <c r="AL54" s="57">
        <f t="shared" si="5"/>
        <v>75</v>
      </c>
      <c r="AM54" s="95">
        <v>245</v>
      </c>
      <c r="AN54" s="92">
        <v>12.3</v>
      </c>
      <c r="AO54" s="66" t="s">
        <v>451</v>
      </c>
      <c r="AP54" s="66" t="s">
        <v>452</v>
      </c>
      <c r="AQ54" s="66" t="s">
        <v>453</v>
      </c>
      <c r="AR54" s="28" t="s">
        <v>454</v>
      </c>
    </row>
    <row r="55" spans="1:44" s="5" customFormat="1" ht="37.5" customHeight="1">
      <c r="A55" s="5">
        <v>50</v>
      </c>
      <c r="B55" s="32" t="s">
        <v>48</v>
      </c>
      <c r="C55" s="28" t="s">
        <v>49</v>
      </c>
      <c r="D55" s="29" t="s">
        <v>50</v>
      </c>
      <c r="E55" s="30" t="s">
        <v>258</v>
      </c>
      <c r="F55" s="31" t="s">
        <v>455</v>
      </c>
      <c r="G55" s="29" t="s">
        <v>260</v>
      </c>
      <c r="H55" s="29" t="s">
        <v>261</v>
      </c>
      <c r="I55" s="28" t="s">
        <v>456</v>
      </c>
      <c r="J55" s="32" t="s">
        <v>457</v>
      </c>
      <c r="K55" s="56">
        <v>78</v>
      </c>
      <c r="L55" s="30">
        <v>48</v>
      </c>
      <c r="M55" s="57" t="s">
        <v>458</v>
      </c>
      <c r="N55" s="57" t="s">
        <v>459</v>
      </c>
      <c r="O55" s="57" t="s">
        <v>184</v>
      </c>
      <c r="P55" s="57" t="s">
        <v>59</v>
      </c>
      <c r="Q55" s="57" t="s">
        <v>460</v>
      </c>
      <c r="R55" s="64" t="s">
        <v>62</v>
      </c>
      <c r="S55" s="67">
        <v>0.2104</v>
      </c>
      <c r="T55" s="66">
        <v>21</v>
      </c>
      <c r="U55" s="66" t="s">
        <v>101</v>
      </c>
      <c r="V55" s="66" t="s">
        <v>44</v>
      </c>
      <c r="W55" s="64" t="s">
        <v>65</v>
      </c>
      <c r="X55" s="64" t="s">
        <v>66</v>
      </c>
      <c r="Y55" s="66" t="s">
        <v>67</v>
      </c>
      <c r="Z55" s="66" t="s">
        <v>67</v>
      </c>
      <c r="AA55" s="64" t="s">
        <v>68</v>
      </c>
      <c r="AB55" s="73" t="s">
        <v>69</v>
      </c>
      <c r="AC55" s="74" t="s">
        <v>131</v>
      </c>
      <c r="AD55" s="32" t="s">
        <v>71</v>
      </c>
      <c r="AE55" s="74" t="s">
        <v>72</v>
      </c>
      <c r="AF55" s="75">
        <v>15</v>
      </c>
      <c r="AG55" s="64" t="s">
        <v>139</v>
      </c>
      <c r="AH55" s="92">
        <v>0.8</v>
      </c>
      <c r="AI55" s="32">
        <v>9.8</v>
      </c>
      <c r="AJ55" s="93">
        <v>11.4</v>
      </c>
      <c r="AK55" s="94">
        <f t="shared" si="4"/>
        <v>3004</v>
      </c>
      <c r="AL55" s="94">
        <f t="shared" si="5"/>
        <v>138</v>
      </c>
      <c r="AM55" s="95">
        <v>632</v>
      </c>
      <c r="AN55" s="92">
        <v>29</v>
      </c>
      <c r="AO55" s="66" t="s">
        <v>461</v>
      </c>
      <c r="AP55" s="66" t="s">
        <v>462</v>
      </c>
      <c r="AQ55" s="66" t="s">
        <v>463</v>
      </c>
      <c r="AR55" s="66" t="s">
        <v>464</v>
      </c>
    </row>
    <row r="56" spans="1:44" s="5" customFormat="1" ht="37.5" customHeight="1">
      <c r="A56" s="5">
        <v>51</v>
      </c>
      <c r="B56" s="32" t="s">
        <v>48</v>
      </c>
      <c r="C56" s="28" t="s">
        <v>49</v>
      </c>
      <c r="D56" s="29" t="s">
        <v>50</v>
      </c>
      <c r="E56" s="31" t="s">
        <v>258</v>
      </c>
      <c r="F56" s="31" t="s">
        <v>446</v>
      </c>
      <c r="G56" s="29" t="s">
        <v>260</v>
      </c>
      <c r="H56" s="29" t="s">
        <v>296</v>
      </c>
      <c r="I56" s="28" t="s">
        <v>447</v>
      </c>
      <c r="J56" s="32" t="s">
        <v>448</v>
      </c>
      <c r="K56" s="56">
        <v>75</v>
      </c>
      <c r="L56" s="30">
        <v>49</v>
      </c>
      <c r="M56" s="57" t="s">
        <v>449</v>
      </c>
      <c r="N56" s="57" t="s">
        <v>392</v>
      </c>
      <c r="O56" s="57" t="s">
        <v>61</v>
      </c>
      <c r="P56" s="57" t="s">
        <v>60</v>
      </c>
      <c r="Q56" s="57" t="s">
        <v>465</v>
      </c>
      <c r="R56" s="64" t="s">
        <v>62</v>
      </c>
      <c r="S56" s="67">
        <v>0.1506</v>
      </c>
      <c r="T56" s="66">
        <v>16</v>
      </c>
      <c r="U56" s="66" t="s">
        <v>101</v>
      </c>
      <c r="V56" s="66" t="s">
        <v>195</v>
      </c>
      <c r="W56" s="64" t="s">
        <v>65</v>
      </c>
      <c r="X56" s="64" t="s">
        <v>66</v>
      </c>
      <c r="Y56" s="66" t="s">
        <v>67</v>
      </c>
      <c r="Z56" s="66" t="s">
        <v>67</v>
      </c>
      <c r="AA56" s="64" t="s">
        <v>82</v>
      </c>
      <c r="AB56" s="73" t="s">
        <v>69</v>
      </c>
      <c r="AC56" s="74" t="s">
        <v>83</v>
      </c>
      <c r="AD56" s="32" t="s">
        <v>71</v>
      </c>
      <c r="AE56" s="74" t="s">
        <v>72</v>
      </c>
      <c r="AF56" s="75">
        <v>14</v>
      </c>
      <c r="AG56" s="64" t="s">
        <v>73</v>
      </c>
      <c r="AH56" s="92">
        <v>0.7</v>
      </c>
      <c r="AI56" s="32">
        <v>10.6</v>
      </c>
      <c r="AJ56" s="93">
        <v>10.7</v>
      </c>
      <c r="AK56" s="94">
        <f t="shared" si="4"/>
        <v>1793</v>
      </c>
      <c r="AL56" s="94">
        <f t="shared" si="5"/>
        <v>84</v>
      </c>
      <c r="AM56" s="95">
        <v>270</v>
      </c>
      <c r="AN56" s="92">
        <v>12.7</v>
      </c>
      <c r="AO56" s="66" t="s">
        <v>466</v>
      </c>
      <c r="AP56" s="66" t="s">
        <v>467</v>
      </c>
      <c r="AQ56" s="66" t="s">
        <v>468</v>
      </c>
      <c r="AR56" s="66" t="s">
        <v>469</v>
      </c>
    </row>
    <row r="57" spans="1:44" s="5" customFormat="1" ht="37.5" customHeight="1">
      <c r="A57" s="5">
        <v>52</v>
      </c>
      <c r="B57" s="32" t="s">
        <v>48</v>
      </c>
      <c r="C57" s="28" t="s">
        <v>49</v>
      </c>
      <c r="D57" s="29" t="s">
        <v>50</v>
      </c>
      <c r="E57" s="31" t="s">
        <v>258</v>
      </c>
      <c r="F57" s="31" t="s">
        <v>446</v>
      </c>
      <c r="G57" s="29" t="s">
        <v>260</v>
      </c>
      <c r="H57" s="29" t="s">
        <v>261</v>
      </c>
      <c r="I57" s="28" t="s">
        <v>447</v>
      </c>
      <c r="J57" s="32" t="s">
        <v>470</v>
      </c>
      <c r="K57" s="56">
        <v>75</v>
      </c>
      <c r="L57" s="30">
        <v>50</v>
      </c>
      <c r="M57" s="57" t="s">
        <v>471</v>
      </c>
      <c r="N57" s="57" t="s">
        <v>472</v>
      </c>
      <c r="O57" s="57" t="s">
        <v>301</v>
      </c>
      <c r="P57" s="57" t="s">
        <v>301</v>
      </c>
      <c r="Q57" s="57" t="s">
        <v>301</v>
      </c>
      <c r="R57" s="64" t="s">
        <v>62</v>
      </c>
      <c r="S57" s="67">
        <v>0.6676</v>
      </c>
      <c r="T57" s="66">
        <v>17</v>
      </c>
      <c r="U57" s="66" t="s">
        <v>101</v>
      </c>
      <c r="V57" s="66" t="s">
        <v>41</v>
      </c>
      <c r="W57" s="64" t="s">
        <v>65</v>
      </c>
      <c r="X57" s="64" t="s">
        <v>66</v>
      </c>
      <c r="Y57" s="66" t="s">
        <v>67</v>
      </c>
      <c r="Z57" s="66" t="s">
        <v>67</v>
      </c>
      <c r="AA57" s="64" t="s">
        <v>82</v>
      </c>
      <c r="AB57" s="73" t="s">
        <v>69</v>
      </c>
      <c r="AC57" s="74" t="s">
        <v>83</v>
      </c>
      <c r="AD57" s="32" t="s">
        <v>71</v>
      </c>
      <c r="AE57" s="74" t="s">
        <v>72</v>
      </c>
      <c r="AF57" s="75">
        <v>14</v>
      </c>
      <c r="AG57" s="64" t="s">
        <v>73</v>
      </c>
      <c r="AH57" s="92">
        <v>0.7</v>
      </c>
      <c r="AI57" s="32">
        <v>10</v>
      </c>
      <c r="AJ57" s="93">
        <v>9.7</v>
      </c>
      <c r="AK57" s="94">
        <f t="shared" si="4"/>
        <v>2000</v>
      </c>
      <c r="AL57" s="94">
        <f t="shared" si="5"/>
        <v>76</v>
      </c>
      <c r="AM57" s="95">
        <v>1335</v>
      </c>
      <c r="AN57" s="92">
        <v>51</v>
      </c>
      <c r="AO57" s="66" t="s">
        <v>473</v>
      </c>
      <c r="AP57" s="66" t="s">
        <v>474</v>
      </c>
      <c r="AQ57" s="66" t="s">
        <v>475</v>
      </c>
      <c r="AR57" s="66" t="s">
        <v>476</v>
      </c>
    </row>
    <row r="58" spans="1:44" s="5" customFormat="1" ht="37.5" customHeight="1">
      <c r="A58" s="5">
        <v>53</v>
      </c>
      <c r="B58" s="32" t="s">
        <v>48</v>
      </c>
      <c r="C58" s="28" t="s">
        <v>49</v>
      </c>
      <c r="D58" s="29" t="s">
        <v>50</v>
      </c>
      <c r="E58" s="31" t="s">
        <v>258</v>
      </c>
      <c r="F58" s="31" t="s">
        <v>446</v>
      </c>
      <c r="G58" s="29" t="s">
        <v>260</v>
      </c>
      <c r="H58" s="29" t="s">
        <v>261</v>
      </c>
      <c r="I58" s="28" t="s">
        <v>447</v>
      </c>
      <c r="J58" s="32" t="s">
        <v>470</v>
      </c>
      <c r="K58" s="56">
        <v>75</v>
      </c>
      <c r="L58" s="30">
        <v>51</v>
      </c>
      <c r="M58" s="57" t="s">
        <v>471</v>
      </c>
      <c r="N58" s="57" t="s">
        <v>472</v>
      </c>
      <c r="O58" s="57" t="s">
        <v>301</v>
      </c>
      <c r="P58" s="57" t="s">
        <v>301</v>
      </c>
      <c r="Q58" s="57" t="s">
        <v>301</v>
      </c>
      <c r="R58" s="64" t="s">
        <v>62</v>
      </c>
      <c r="S58" s="67">
        <v>0.2663</v>
      </c>
      <c r="T58" s="66">
        <v>18</v>
      </c>
      <c r="U58" s="66" t="s">
        <v>101</v>
      </c>
      <c r="V58" s="66" t="s">
        <v>41</v>
      </c>
      <c r="W58" s="64" t="s">
        <v>65</v>
      </c>
      <c r="X58" s="64" t="s">
        <v>66</v>
      </c>
      <c r="Y58" s="66" t="s">
        <v>67</v>
      </c>
      <c r="Z58" s="66" t="s">
        <v>67</v>
      </c>
      <c r="AA58" s="64" t="s">
        <v>82</v>
      </c>
      <c r="AB58" s="73" t="s">
        <v>69</v>
      </c>
      <c r="AC58" s="74" t="s">
        <v>131</v>
      </c>
      <c r="AD58" s="32" t="s">
        <v>71</v>
      </c>
      <c r="AE58" s="74" t="s">
        <v>72</v>
      </c>
      <c r="AF58" s="75">
        <v>15</v>
      </c>
      <c r="AG58" s="64" t="s">
        <v>139</v>
      </c>
      <c r="AH58" s="92">
        <v>0.8</v>
      </c>
      <c r="AI58" s="32">
        <v>10.2</v>
      </c>
      <c r="AJ58" s="93">
        <v>11.1</v>
      </c>
      <c r="AK58" s="94">
        <f t="shared" si="4"/>
        <v>2302</v>
      </c>
      <c r="AL58" s="94">
        <f t="shared" si="5"/>
        <v>109</v>
      </c>
      <c r="AM58" s="95">
        <v>613</v>
      </c>
      <c r="AN58" s="92">
        <v>29</v>
      </c>
      <c r="AO58" s="66" t="s">
        <v>477</v>
      </c>
      <c r="AP58" s="66" t="s">
        <v>478</v>
      </c>
      <c r="AQ58" s="66" t="s">
        <v>479</v>
      </c>
      <c r="AR58" s="66" t="s">
        <v>473</v>
      </c>
    </row>
    <row r="59" spans="1:44" s="5" customFormat="1" ht="37.5" customHeight="1">
      <c r="A59" s="5">
        <v>54</v>
      </c>
      <c r="B59" s="32" t="s">
        <v>48</v>
      </c>
      <c r="C59" s="28" t="s">
        <v>49</v>
      </c>
      <c r="D59" s="29" t="s">
        <v>50</v>
      </c>
      <c r="E59" s="31" t="s">
        <v>258</v>
      </c>
      <c r="F59" s="31" t="s">
        <v>446</v>
      </c>
      <c r="G59" s="29" t="s">
        <v>260</v>
      </c>
      <c r="H59" s="29" t="s">
        <v>261</v>
      </c>
      <c r="I59" s="28" t="s">
        <v>447</v>
      </c>
      <c r="J59" s="32" t="s">
        <v>480</v>
      </c>
      <c r="K59" s="56">
        <v>75</v>
      </c>
      <c r="L59" s="30">
        <v>52</v>
      </c>
      <c r="M59" s="57" t="s">
        <v>471</v>
      </c>
      <c r="N59" s="57" t="s">
        <v>301</v>
      </c>
      <c r="O59" s="57" t="s">
        <v>301</v>
      </c>
      <c r="P59" s="57" t="s">
        <v>301</v>
      </c>
      <c r="Q59" s="57" t="s">
        <v>301</v>
      </c>
      <c r="R59" s="64" t="s">
        <v>62</v>
      </c>
      <c r="S59" s="67">
        <v>0.6487</v>
      </c>
      <c r="T59" s="66">
        <v>16</v>
      </c>
      <c r="U59" s="66" t="s">
        <v>89</v>
      </c>
      <c r="V59" s="66" t="s">
        <v>42</v>
      </c>
      <c r="W59" s="64" t="s">
        <v>65</v>
      </c>
      <c r="X59" s="64" t="s">
        <v>66</v>
      </c>
      <c r="Y59" s="66" t="s">
        <v>67</v>
      </c>
      <c r="Z59" s="66" t="s">
        <v>67</v>
      </c>
      <c r="AA59" s="64" t="s">
        <v>82</v>
      </c>
      <c r="AB59" s="73" t="s">
        <v>69</v>
      </c>
      <c r="AC59" s="74" t="s">
        <v>83</v>
      </c>
      <c r="AD59" s="32" t="s">
        <v>71</v>
      </c>
      <c r="AE59" s="74" t="s">
        <v>72</v>
      </c>
      <c r="AF59" s="75">
        <v>13</v>
      </c>
      <c r="AG59" s="64" t="s">
        <v>73</v>
      </c>
      <c r="AH59" s="92">
        <v>0.7</v>
      </c>
      <c r="AI59" s="32">
        <v>9.9</v>
      </c>
      <c r="AJ59" s="93">
        <v>9.7</v>
      </c>
      <c r="AK59" s="94">
        <f t="shared" si="4"/>
        <v>2100</v>
      </c>
      <c r="AL59" s="94">
        <f t="shared" si="5"/>
        <v>77</v>
      </c>
      <c r="AM59" s="95">
        <v>1362</v>
      </c>
      <c r="AN59" s="92">
        <v>50</v>
      </c>
      <c r="AO59" s="66" t="s">
        <v>481</v>
      </c>
      <c r="AP59" s="66" t="s">
        <v>482</v>
      </c>
      <c r="AQ59" s="66" t="s">
        <v>483</v>
      </c>
      <c r="AR59" s="66" t="s">
        <v>484</v>
      </c>
    </row>
    <row r="60" spans="1:44" s="5" customFormat="1" ht="37.5" customHeight="1">
      <c r="A60" s="5">
        <v>55</v>
      </c>
      <c r="B60" s="32" t="s">
        <v>48</v>
      </c>
      <c r="C60" s="28" t="s">
        <v>49</v>
      </c>
      <c r="D60" s="29" t="s">
        <v>50</v>
      </c>
      <c r="E60" s="31" t="s">
        <v>258</v>
      </c>
      <c r="F60" s="31" t="s">
        <v>446</v>
      </c>
      <c r="G60" s="29" t="s">
        <v>53</v>
      </c>
      <c r="H60" s="29" t="s">
        <v>296</v>
      </c>
      <c r="I60" s="28" t="s">
        <v>447</v>
      </c>
      <c r="J60" s="32" t="s">
        <v>485</v>
      </c>
      <c r="K60" s="56">
        <v>70</v>
      </c>
      <c r="L60" s="30">
        <v>53</v>
      </c>
      <c r="M60" s="57" t="s">
        <v>486</v>
      </c>
      <c r="N60" s="57" t="s">
        <v>487</v>
      </c>
      <c r="O60" s="57" t="s">
        <v>488</v>
      </c>
      <c r="P60" s="57" t="s">
        <v>60</v>
      </c>
      <c r="Q60" s="57" t="s">
        <v>392</v>
      </c>
      <c r="R60" s="64" t="s">
        <v>62</v>
      </c>
      <c r="S60" s="67">
        <v>0.6427</v>
      </c>
      <c r="T60" s="66">
        <v>16</v>
      </c>
      <c r="U60" s="66" t="s">
        <v>109</v>
      </c>
      <c r="V60" s="66" t="s">
        <v>43</v>
      </c>
      <c r="W60" s="64" t="s">
        <v>65</v>
      </c>
      <c r="X60" s="64" t="s">
        <v>66</v>
      </c>
      <c r="Y60" s="66" t="s">
        <v>67</v>
      </c>
      <c r="Z60" s="66" t="s">
        <v>67</v>
      </c>
      <c r="AA60" s="64" t="s">
        <v>68</v>
      </c>
      <c r="AB60" s="73" t="s">
        <v>69</v>
      </c>
      <c r="AC60" s="74" t="s">
        <v>83</v>
      </c>
      <c r="AD60" s="32" t="s">
        <v>71</v>
      </c>
      <c r="AE60" s="74" t="s">
        <v>72</v>
      </c>
      <c r="AF60" s="75">
        <v>14</v>
      </c>
      <c r="AG60" s="64" t="s">
        <v>73</v>
      </c>
      <c r="AH60" s="92">
        <v>0.7</v>
      </c>
      <c r="AI60" s="32">
        <v>9.9</v>
      </c>
      <c r="AJ60" s="93">
        <v>9.8</v>
      </c>
      <c r="AK60" s="94">
        <f t="shared" si="4"/>
        <v>2101</v>
      </c>
      <c r="AL60" s="94">
        <f t="shared" si="5"/>
        <v>78</v>
      </c>
      <c r="AM60" s="95">
        <v>1350</v>
      </c>
      <c r="AN60" s="92">
        <v>50</v>
      </c>
      <c r="AO60" s="66" t="s">
        <v>489</v>
      </c>
      <c r="AP60" s="66" t="s">
        <v>490</v>
      </c>
      <c r="AQ60" s="66" t="s">
        <v>491</v>
      </c>
      <c r="AR60" s="66" t="s">
        <v>492</v>
      </c>
    </row>
    <row r="61" spans="1:44" s="5" customFormat="1" ht="37.5" customHeight="1">
      <c r="A61" s="5">
        <v>56</v>
      </c>
      <c r="B61" s="32" t="s">
        <v>48</v>
      </c>
      <c r="C61" s="28" t="s">
        <v>49</v>
      </c>
      <c r="D61" s="29" t="s">
        <v>50</v>
      </c>
      <c r="E61" s="31" t="s">
        <v>258</v>
      </c>
      <c r="F61" s="31" t="s">
        <v>446</v>
      </c>
      <c r="G61" s="29" t="s">
        <v>53</v>
      </c>
      <c r="H61" s="29" t="s">
        <v>296</v>
      </c>
      <c r="I61" s="28" t="s">
        <v>447</v>
      </c>
      <c r="J61" s="32" t="s">
        <v>493</v>
      </c>
      <c r="K61" s="56">
        <v>70</v>
      </c>
      <c r="L61" s="30">
        <v>54</v>
      </c>
      <c r="M61" s="57" t="s">
        <v>486</v>
      </c>
      <c r="N61" s="57" t="s">
        <v>494</v>
      </c>
      <c r="O61" s="57" t="s">
        <v>350</v>
      </c>
      <c r="P61" s="57" t="s">
        <v>350</v>
      </c>
      <c r="Q61" s="57" t="s">
        <v>350</v>
      </c>
      <c r="R61" s="64" t="s">
        <v>62</v>
      </c>
      <c r="S61" s="67">
        <v>0.4593</v>
      </c>
      <c r="T61" s="66">
        <v>18</v>
      </c>
      <c r="U61" s="66" t="s">
        <v>109</v>
      </c>
      <c r="V61" s="66" t="s">
        <v>43</v>
      </c>
      <c r="W61" s="64" t="s">
        <v>65</v>
      </c>
      <c r="X61" s="64" t="s">
        <v>66</v>
      </c>
      <c r="Y61" s="66" t="s">
        <v>67</v>
      </c>
      <c r="Z61" s="66" t="s">
        <v>67</v>
      </c>
      <c r="AA61" s="64" t="s">
        <v>68</v>
      </c>
      <c r="AB61" s="73" t="s">
        <v>69</v>
      </c>
      <c r="AC61" s="74" t="s">
        <v>83</v>
      </c>
      <c r="AD61" s="32" t="s">
        <v>71</v>
      </c>
      <c r="AE61" s="74" t="s">
        <v>72</v>
      </c>
      <c r="AF61" s="75">
        <v>13</v>
      </c>
      <c r="AG61" s="64" t="s">
        <v>73</v>
      </c>
      <c r="AH61" s="92">
        <v>0.7</v>
      </c>
      <c r="AI61" s="32">
        <v>9.5</v>
      </c>
      <c r="AJ61" s="93">
        <v>9.5</v>
      </c>
      <c r="AK61" s="94">
        <f t="shared" si="4"/>
        <v>2079</v>
      </c>
      <c r="AL61" s="94">
        <f t="shared" si="5"/>
        <v>70</v>
      </c>
      <c r="AM61" s="95">
        <v>955</v>
      </c>
      <c r="AN61" s="92">
        <v>32</v>
      </c>
      <c r="AO61" s="66" t="s">
        <v>495</v>
      </c>
      <c r="AP61" s="66" t="s">
        <v>496</v>
      </c>
      <c r="AQ61" s="66" t="s">
        <v>496</v>
      </c>
      <c r="AR61" s="66" t="s">
        <v>497</v>
      </c>
    </row>
    <row r="62" spans="1:44" s="5" customFormat="1" ht="37.5" customHeight="1">
      <c r="A62" s="5">
        <v>57</v>
      </c>
      <c r="B62" s="32" t="s">
        <v>48</v>
      </c>
      <c r="C62" s="28" t="s">
        <v>49</v>
      </c>
      <c r="D62" s="29" t="s">
        <v>50</v>
      </c>
      <c r="E62" s="31" t="s">
        <v>258</v>
      </c>
      <c r="F62" s="31" t="s">
        <v>498</v>
      </c>
      <c r="G62" s="29" t="s">
        <v>216</v>
      </c>
      <c r="H62" s="29" t="s">
        <v>418</v>
      </c>
      <c r="I62" s="28" t="s">
        <v>499</v>
      </c>
      <c r="J62" s="32" t="s">
        <v>500</v>
      </c>
      <c r="K62" s="56">
        <v>76</v>
      </c>
      <c r="L62" s="30">
        <v>55</v>
      </c>
      <c r="M62" s="57" t="s">
        <v>501</v>
      </c>
      <c r="N62" s="57" t="s">
        <v>392</v>
      </c>
      <c r="O62" s="57" t="s">
        <v>441</v>
      </c>
      <c r="P62" s="57" t="s">
        <v>60</v>
      </c>
      <c r="Q62" s="57" t="s">
        <v>441</v>
      </c>
      <c r="R62" s="64" t="s">
        <v>62</v>
      </c>
      <c r="S62" s="67">
        <v>0.4413</v>
      </c>
      <c r="T62" s="66">
        <v>26</v>
      </c>
      <c r="U62" s="66" t="s">
        <v>101</v>
      </c>
      <c r="V62" s="66" t="s">
        <v>41</v>
      </c>
      <c r="W62" s="64" t="s">
        <v>65</v>
      </c>
      <c r="X62" s="64" t="s">
        <v>66</v>
      </c>
      <c r="Y62" s="66" t="s">
        <v>67</v>
      </c>
      <c r="Z62" s="66" t="s">
        <v>67</v>
      </c>
      <c r="AA62" s="64" t="s">
        <v>68</v>
      </c>
      <c r="AB62" s="73" t="s">
        <v>69</v>
      </c>
      <c r="AC62" s="74" t="s">
        <v>70</v>
      </c>
      <c r="AD62" s="32" t="s">
        <v>71</v>
      </c>
      <c r="AE62" s="74" t="s">
        <v>72</v>
      </c>
      <c r="AF62" s="75">
        <v>20</v>
      </c>
      <c r="AG62" s="92" t="s">
        <v>73</v>
      </c>
      <c r="AH62" s="92">
        <v>0.6</v>
      </c>
      <c r="AI62" s="32">
        <v>12.5</v>
      </c>
      <c r="AJ62" s="93">
        <v>9.7</v>
      </c>
      <c r="AK62" s="94">
        <f t="shared" si="4"/>
        <v>1201</v>
      </c>
      <c r="AL62" s="94">
        <f t="shared" si="5"/>
        <v>81</v>
      </c>
      <c r="AM62" s="95">
        <v>530</v>
      </c>
      <c r="AN62" s="92">
        <v>35.6</v>
      </c>
      <c r="AO62" s="66" t="s">
        <v>502</v>
      </c>
      <c r="AP62" s="66" t="s">
        <v>503</v>
      </c>
      <c r="AQ62" s="66" t="s">
        <v>504</v>
      </c>
      <c r="AR62" s="66" t="s">
        <v>505</v>
      </c>
    </row>
    <row r="63" spans="1:44" s="5" customFormat="1" ht="37.5" customHeight="1">
      <c r="A63" s="5">
        <v>58</v>
      </c>
      <c r="B63" s="32" t="s">
        <v>48</v>
      </c>
      <c r="C63" s="28" t="s">
        <v>49</v>
      </c>
      <c r="D63" s="29" t="s">
        <v>50</v>
      </c>
      <c r="E63" s="31" t="s">
        <v>258</v>
      </c>
      <c r="F63" s="31" t="s">
        <v>446</v>
      </c>
      <c r="G63" s="29" t="s">
        <v>53</v>
      </c>
      <c r="H63" s="29" t="s">
        <v>296</v>
      </c>
      <c r="I63" s="28" t="s">
        <v>447</v>
      </c>
      <c r="J63" s="32" t="s">
        <v>506</v>
      </c>
      <c r="K63" s="56">
        <v>186</v>
      </c>
      <c r="L63" s="30">
        <v>56</v>
      </c>
      <c r="M63" s="57" t="s">
        <v>507</v>
      </c>
      <c r="N63" s="57" t="s">
        <v>60</v>
      </c>
      <c r="O63" s="57" t="s">
        <v>184</v>
      </c>
      <c r="P63" s="57" t="s">
        <v>508</v>
      </c>
      <c r="Q63" s="57" t="s">
        <v>61</v>
      </c>
      <c r="R63" s="64" t="s">
        <v>62</v>
      </c>
      <c r="S63" s="67">
        <v>0.8361</v>
      </c>
      <c r="T63" s="66">
        <v>27</v>
      </c>
      <c r="U63" s="66" t="s">
        <v>89</v>
      </c>
      <c r="V63" s="66" t="s">
        <v>42</v>
      </c>
      <c r="W63" s="64" t="s">
        <v>65</v>
      </c>
      <c r="X63" s="64" t="s">
        <v>66</v>
      </c>
      <c r="Y63" s="66" t="s">
        <v>67</v>
      </c>
      <c r="Z63" s="66" t="s">
        <v>67</v>
      </c>
      <c r="AA63" s="64" t="s">
        <v>68</v>
      </c>
      <c r="AB63" s="73" t="s">
        <v>69</v>
      </c>
      <c r="AC63" s="74" t="s">
        <v>83</v>
      </c>
      <c r="AD63" s="32" t="s">
        <v>71</v>
      </c>
      <c r="AE63" s="74" t="s">
        <v>72</v>
      </c>
      <c r="AF63" s="75">
        <v>13</v>
      </c>
      <c r="AG63" s="64" t="s">
        <v>73</v>
      </c>
      <c r="AH63" s="92">
        <v>0.7</v>
      </c>
      <c r="AI63" s="32">
        <v>10.2</v>
      </c>
      <c r="AJ63" s="93">
        <v>9.9</v>
      </c>
      <c r="AK63" s="94">
        <f t="shared" si="4"/>
        <v>2196</v>
      </c>
      <c r="AL63" s="94">
        <f t="shared" si="5"/>
        <v>89</v>
      </c>
      <c r="AM63" s="95">
        <v>1836</v>
      </c>
      <c r="AN63" s="92">
        <v>74</v>
      </c>
      <c r="AO63" s="66" t="s">
        <v>509</v>
      </c>
      <c r="AP63" s="66" t="s">
        <v>510</v>
      </c>
      <c r="AQ63" s="66" t="s">
        <v>511</v>
      </c>
      <c r="AR63" s="66" t="s">
        <v>512</v>
      </c>
    </row>
    <row r="64" spans="1:44" s="5" customFormat="1" ht="37.5" customHeight="1">
      <c r="A64" s="5">
        <v>59</v>
      </c>
      <c r="B64" s="32" t="s">
        <v>48</v>
      </c>
      <c r="C64" s="28" t="s">
        <v>49</v>
      </c>
      <c r="D64" s="29" t="s">
        <v>50</v>
      </c>
      <c r="E64" s="31" t="s">
        <v>258</v>
      </c>
      <c r="F64" s="31" t="s">
        <v>446</v>
      </c>
      <c r="G64" s="29" t="s">
        <v>53</v>
      </c>
      <c r="H64" s="29" t="s">
        <v>296</v>
      </c>
      <c r="I64" s="28" t="s">
        <v>447</v>
      </c>
      <c r="J64" s="32" t="s">
        <v>506</v>
      </c>
      <c r="K64" s="56">
        <v>186</v>
      </c>
      <c r="L64" s="30">
        <v>57</v>
      </c>
      <c r="M64" s="57" t="s">
        <v>507</v>
      </c>
      <c r="N64" s="57" t="s">
        <v>81</v>
      </c>
      <c r="O64" s="57" t="s">
        <v>184</v>
      </c>
      <c r="P64" s="57" t="s">
        <v>513</v>
      </c>
      <c r="Q64" s="57" t="s">
        <v>81</v>
      </c>
      <c r="R64" s="64" t="s">
        <v>62</v>
      </c>
      <c r="S64" s="67">
        <v>0.2938</v>
      </c>
      <c r="T64" s="66">
        <v>24</v>
      </c>
      <c r="U64" s="66" t="s">
        <v>89</v>
      </c>
      <c r="V64" s="66" t="s">
        <v>171</v>
      </c>
      <c r="W64" s="64" t="s">
        <v>65</v>
      </c>
      <c r="X64" s="64" t="s">
        <v>66</v>
      </c>
      <c r="Y64" s="66" t="s">
        <v>67</v>
      </c>
      <c r="Z64" s="66" t="s">
        <v>67</v>
      </c>
      <c r="AA64" s="64" t="s">
        <v>68</v>
      </c>
      <c r="AB64" s="73" t="s">
        <v>69</v>
      </c>
      <c r="AC64" s="74" t="s">
        <v>83</v>
      </c>
      <c r="AD64" s="32" t="s">
        <v>71</v>
      </c>
      <c r="AE64" s="74" t="s">
        <v>72</v>
      </c>
      <c r="AF64" s="75">
        <v>13</v>
      </c>
      <c r="AG64" s="64" t="s">
        <v>73</v>
      </c>
      <c r="AH64" s="92">
        <v>0.7</v>
      </c>
      <c r="AI64" s="32">
        <v>9.9</v>
      </c>
      <c r="AJ64" s="93">
        <v>9.7</v>
      </c>
      <c r="AK64" s="94">
        <f t="shared" si="4"/>
        <v>2100</v>
      </c>
      <c r="AL64" s="94">
        <f t="shared" si="5"/>
        <v>78</v>
      </c>
      <c r="AM64" s="95">
        <v>617</v>
      </c>
      <c r="AN64" s="92">
        <v>23</v>
      </c>
      <c r="AO64" s="66" t="s">
        <v>514</v>
      </c>
      <c r="AP64" s="66" t="s">
        <v>515</v>
      </c>
      <c r="AQ64" s="66" t="s">
        <v>516</v>
      </c>
      <c r="AR64" s="66" t="s">
        <v>517</v>
      </c>
    </row>
    <row r="65" spans="1:44" s="5" customFormat="1" ht="37.5" customHeight="1">
      <c r="A65" s="5">
        <v>60</v>
      </c>
      <c r="B65" s="32" t="s">
        <v>48</v>
      </c>
      <c r="C65" s="28" t="s">
        <v>49</v>
      </c>
      <c r="D65" s="29" t="s">
        <v>50</v>
      </c>
      <c r="E65" s="31" t="s">
        <v>258</v>
      </c>
      <c r="F65" s="31" t="s">
        <v>455</v>
      </c>
      <c r="G65" s="29" t="s">
        <v>260</v>
      </c>
      <c r="H65" s="29" t="s">
        <v>261</v>
      </c>
      <c r="I65" s="28" t="s">
        <v>456</v>
      </c>
      <c r="J65" s="32" t="s">
        <v>518</v>
      </c>
      <c r="K65" s="56">
        <v>78</v>
      </c>
      <c r="L65" s="30">
        <v>58</v>
      </c>
      <c r="M65" s="57" t="s">
        <v>519</v>
      </c>
      <c r="N65" s="57" t="s">
        <v>520</v>
      </c>
      <c r="O65" s="57" t="s">
        <v>170</v>
      </c>
      <c r="P65" s="57" t="s">
        <v>61</v>
      </c>
      <c r="Q65" s="57" t="s">
        <v>521</v>
      </c>
      <c r="R65" s="64" t="s">
        <v>62</v>
      </c>
      <c r="S65" s="67">
        <v>0.4043</v>
      </c>
      <c r="T65" s="66">
        <v>23</v>
      </c>
      <c r="U65" s="66" t="s">
        <v>101</v>
      </c>
      <c r="V65" s="66" t="s">
        <v>41</v>
      </c>
      <c r="W65" s="64" t="s">
        <v>65</v>
      </c>
      <c r="X65" s="64" t="s">
        <v>66</v>
      </c>
      <c r="Y65" s="66" t="s">
        <v>67</v>
      </c>
      <c r="Z65" s="66" t="s">
        <v>67</v>
      </c>
      <c r="AA65" s="64" t="s">
        <v>68</v>
      </c>
      <c r="AB65" s="73" t="s">
        <v>69</v>
      </c>
      <c r="AC65" s="74" t="s">
        <v>131</v>
      </c>
      <c r="AD65" s="32" t="s">
        <v>71</v>
      </c>
      <c r="AE65" s="74" t="s">
        <v>72</v>
      </c>
      <c r="AF65" s="75">
        <v>15</v>
      </c>
      <c r="AG65" s="64" t="s">
        <v>139</v>
      </c>
      <c r="AH65" s="92">
        <v>0.8</v>
      </c>
      <c r="AI65" s="32">
        <v>9.9</v>
      </c>
      <c r="AJ65" s="93">
        <v>11.5</v>
      </c>
      <c r="AK65" s="94">
        <f t="shared" si="4"/>
        <v>2597</v>
      </c>
      <c r="AL65" s="94">
        <f t="shared" si="5"/>
        <v>124</v>
      </c>
      <c r="AM65" s="95">
        <v>1050</v>
      </c>
      <c r="AN65" s="92">
        <v>50</v>
      </c>
      <c r="AO65" s="66" t="s">
        <v>522</v>
      </c>
      <c r="AP65" s="66" t="s">
        <v>523</v>
      </c>
      <c r="AQ65" s="66" t="s">
        <v>524</v>
      </c>
      <c r="AR65" s="66" t="s">
        <v>525</v>
      </c>
    </row>
    <row r="66" spans="1:44" s="5" customFormat="1" ht="37.5" customHeight="1">
      <c r="A66" s="5">
        <v>61</v>
      </c>
      <c r="B66" s="32" t="s">
        <v>48</v>
      </c>
      <c r="C66" s="28" t="s">
        <v>49</v>
      </c>
      <c r="D66" s="29" t="s">
        <v>50</v>
      </c>
      <c r="E66" s="31" t="s">
        <v>258</v>
      </c>
      <c r="F66" s="31" t="s">
        <v>455</v>
      </c>
      <c r="G66" s="29" t="s">
        <v>260</v>
      </c>
      <c r="H66" s="29" t="s">
        <v>261</v>
      </c>
      <c r="I66" s="28" t="s">
        <v>456</v>
      </c>
      <c r="J66" s="32" t="s">
        <v>526</v>
      </c>
      <c r="K66" s="56">
        <v>78</v>
      </c>
      <c r="L66" s="30">
        <v>59</v>
      </c>
      <c r="M66" s="57" t="s">
        <v>519</v>
      </c>
      <c r="N66" s="57" t="s">
        <v>527</v>
      </c>
      <c r="O66" s="57" t="s">
        <v>59</v>
      </c>
      <c r="P66" s="57" t="s">
        <v>528</v>
      </c>
      <c r="Q66" s="57" t="s">
        <v>529</v>
      </c>
      <c r="R66" s="64" t="s">
        <v>62</v>
      </c>
      <c r="S66" s="67">
        <v>0.3978</v>
      </c>
      <c r="T66" s="66">
        <v>18</v>
      </c>
      <c r="U66" s="66" t="s">
        <v>101</v>
      </c>
      <c r="V66" s="66" t="s">
        <v>41</v>
      </c>
      <c r="W66" s="64" t="s">
        <v>65</v>
      </c>
      <c r="X66" s="64" t="s">
        <v>66</v>
      </c>
      <c r="Y66" s="66" t="s">
        <v>67</v>
      </c>
      <c r="Z66" s="66" t="s">
        <v>67</v>
      </c>
      <c r="AA66" s="64" t="s">
        <v>68</v>
      </c>
      <c r="AB66" s="73" t="s">
        <v>69</v>
      </c>
      <c r="AC66" s="74" t="s">
        <v>131</v>
      </c>
      <c r="AD66" s="32" t="s">
        <v>71</v>
      </c>
      <c r="AE66" s="74" t="s">
        <v>72</v>
      </c>
      <c r="AF66" s="75">
        <v>15</v>
      </c>
      <c r="AG66" s="64" t="s">
        <v>139</v>
      </c>
      <c r="AH66" s="92">
        <v>0.8</v>
      </c>
      <c r="AI66" s="32">
        <v>9.9</v>
      </c>
      <c r="AJ66" s="93">
        <v>11.5</v>
      </c>
      <c r="AK66" s="94">
        <f t="shared" si="4"/>
        <v>2602</v>
      </c>
      <c r="AL66" s="94">
        <f t="shared" si="5"/>
        <v>123</v>
      </c>
      <c r="AM66" s="95">
        <v>1035</v>
      </c>
      <c r="AN66" s="92">
        <v>49</v>
      </c>
      <c r="AO66" s="66" t="s">
        <v>530</v>
      </c>
      <c r="AP66" s="66" t="s">
        <v>531</v>
      </c>
      <c r="AQ66" s="66" t="s">
        <v>525</v>
      </c>
      <c r="AR66" s="66" t="s">
        <v>525</v>
      </c>
    </row>
    <row r="67" spans="1:44" s="5" customFormat="1" ht="37.5" customHeight="1">
      <c r="A67" s="5">
        <v>62</v>
      </c>
      <c r="B67" s="32" t="s">
        <v>48</v>
      </c>
      <c r="C67" s="28" t="s">
        <v>49</v>
      </c>
      <c r="D67" s="29" t="s">
        <v>50</v>
      </c>
      <c r="E67" s="30" t="s">
        <v>258</v>
      </c>
      <c r="F67" s="31" t="s">
        <v>455</v>
      </c>
      <c r="G67" s="29" t="s">
        <v>260</v>
      </c>
      <c r="H67" s="29" t="s">
        <v>261</v>
      </c>
      <c r="I67" s="28" t="s">
        <v>456</v>
      </c>
      <c r="J67" s="32" t="s">
        <v>532</v>
      </c>
      <c r="K67" s="56">
        <v>78</v>
      </c>
      <c r="L67" s="30">
        <v>60</v>
      </c>
      <c r="M67" s="57" t="s">
        <v>533</v>
      </c>
      <c r="N67" s="57" t="s">
        <v>397</v>
      </c>
      <c r="O67" s="57" t="s">
        <v>534</v>
      </c>
      <c r="P67" s="57" t="s">
        <v>535</v>
      </c>
      <c r="Q67" s="57" t="s">
        <v>127</v>
      </c>
      <c r="R67" s="64" t="s">
        <v>62</v>
      </c>
      <c r="S67" s="67">
        <v>0.0638</v>
      </c>
      <c r="T67" s="66">
        <v>19</v>
      </c>
      <c r="U67" s="66" t="s">
        <v>63</v>
      </c>
      <c r="V67" s="66" t="s">
        <v>41</v>
      </c>
      <c r="W67" s="64" t="s">
        <v>65</v>
      </c>
      <c r="X67" s="64" t="s">
        <v>66</v>
      </c>
      <c r="Y67" s="66" t="s">
        <v>67</v>
      </c>
      <c r="Z67" s="66" t="s">
        <v>67</v>
      </c>
      <c r="AA67" s="64" t="s">
        <v>68</v>
      </c>
      <c r="AB67" s="73" t="s">
        <v>69</v>
      </c>
      <c r="AC67" s="74" t="s">
        <v>83</v>
      </c>
      <c r="AD67" s="32" t="s">
        <v>71</v>
      </c>
      <c r="AE67" s="74" t="s">
        <v>72</v>
      </c>
      <c r="AF67" s="75">
        <v>14</v>
      </c>
      <c r="AG67" s="64" t="s">
        <v>73</v>
      </c>
      <c r="AH67" s="92">
        <v>0.7</v>
      </c>
      <c r="AI67" s="32">
        <v>11</v>
      </c>
      <c r="AJ67" s="93">
        <v>11.5</v>
      </c>
      <c r="AK67" s="94">
        <f t="shared" si="4"/>
        <v>1708</v>
      </c>
      <c r="AL67" s="94">
        <f t="shared" si="5"/>
        <v>94</v>
      </c>
      <c r="AM67" s="95">
        <v>109</v>
      </c>
      <c r="AN67" s="92">
        <v>6</v>
      </c>
      <c r="AO67" s="66" t="s">
        <v>536</v>
      </c>
      <c r="AP67" s="66" t="s">
        <v>537</v>
      </c>
      <c r="AQ67" s="66" t="s">
        <v>538</v>
      </c>
      <c r="AR67" s="66" t="s">
        <v>539</v>
      </c>
    </row>
    <row r="68" spans="1:44" s="5" customFormat="1" ht="37.5" customHeight="1">
      <c r="A68" s="5">
        <v>63</v>
      </c>
      <c r="B68" s="32" t="s">
        <v>48</v>
      </c>
      <c r="C68" s="28" t="s">
        <v>49</v>
      </c>
      <c r="D68" s="29" t="s">
        <v>50</v>
      </c>
      <c r="E68" s="31" t="s">
        <v>258</v>
      </c>
      <c r="F68" s="31" t="s">
        <v>455</v>
      </c>
      <c r="G68" s="29" t="s">
        <v>260</v>
      </c>
      <c r="H68" s="29" t="s">
        <v>261</v>
      </c>
      <c r="I68" s="28" t="s">
        <v>456</v>
      </c>
      <c r="J68" s="32" t="s">
        <v>540</v>
      </c>
      <c r="K68" s="56">
        <v>78</v>
      </c>
      <c r="L68" s="30">
        <v>61</v>
      </c>
      <c r="M68" s="57" t="s">
        <v>533</v>
      </c>
      <c r="N68" s="57" t="s">
        <v>534</v>
      </c>
      <c r="O68" s="57" t="s">
        <v>534</v>
      </c>
      <c r="P68" s="57" t="s">
        <v>127</v>
      </c>
      <c r="Q68" s="57" t="s">
        <v>541</v>
      </c>
      <c r="R68" s="64" t="s">
        <v>62</v>
      </c>
      <c r="S68" s="67">
        <v>0.0915</v>
      </c>
      <c r="T68" s="66">
        <v>25</v>
      </c>
      <c r="U68" s="66" t="s">
        <v>63</v>
      </c>
      <c r="V68" s="66" t="s">
        <v>41</v>
      </c>
      <c r="W68" s="64" t="s">
        <v>65</v>
      </c>
      <c r="X68" s="64" t="s">
        <v>66</v>
      </c>
      <c r="Y68" s="66" t="s">
        <v>67</v>
      </c>
      <c r="Z68" s="66" t="s">
        <v>67</v>
      </c>
      <c r="AA68" s="64" t="s">
        <v>68</v>
      </c>
      <c r="AB68" s="73" t="s">
        <v>69</v>
      </c>
      <c r="AC68" s="74" t="s">
        <v>83</v>
      </c>
      <c r="AD68" s="32" t="s">
        <v>71</v>
      </c>
      <c r="AE68" s="74" t="s">
        <v>72</v>
      </c>
      <c r="AF68" s="75">
        <v>14</v>
      </c>
      <c r="AG68" s="64" t="s">
        <v>73</v>
      </c>
      <c r="AH68" s="92">
        <v>0.7</v>
      </c>
      <c r="AI68" s="32">
        <v>10.9</v>
      </c>
      <c r="AJ68" s="93">
        <v>11.4</v>
      </c>
      <c r="AK68" s="94">
        <f t="shared" si="4"/>
        <v>1639</v>
      </c>
      <c r="AL68" s="94">
        <f t="shared" si="5"/>
        <v>87</v>
      </c>
      <c r="AM68" s="95">
        <v>150</v>
      </c>
      <c r="AN68" s="92">
        <v>8</v>
      </c>
      <c r="AO68" s="66" t="s">
        <v>542</v>
      </c>
      <c r="AP68" s="66" t="s">
        <v>543</v>
      </c>
      <c r="AQ68" s="66" t="s">
        <v>544</v>
      </c>
      <c r="AR68" s="66" t="s">
        <v>545</v>
      </c>
    </row>
    <row r="69" spans="1:44" s="5" customFormat="1" ht="37.5" customHeight="1">
      <c r="A69" s="5">
        <v>64</v>
      </c>
      <c r="B69" s="32" t="s">
        <v>48</v>
      </c>
      <c r="C69" s="28" t="s">
        <v>49</v>
      </c>
      <c r="D69" s="29" t="s">
        <v>50</v>
      </c>
      <c r="E69" s="31" t="s">
        <v>258</v>
      </c>
      <c r="F69" s="31" t="s">
        <v>455</v>
      </c>
      <c r="G69" s="29" t="s">
        <v>260</v>
      </c>
      <c r="H69" s="29" t="s">
        <v>261</v>
      </c>
      <c r="I69" s="28" t="s">
        <v>456</v>
      </c>
      <c r="J69" s="32" t="s">
        <v>532</v>
      </c>
      <c r="K69" s="56">
        <v>78</v>
      </c>
      <c r="L69" s="30">
        <v>62</v>
      </c>
      <c r="M69" s="57" t="s">
        <v>533</v>
      </c>
      <c r="N69" s="57" t="s">
        <v>184</v>
      </c>
      <c r="O69" s="57" t="s">
        <v>59</v>
      </c>
      <c r="P69" s="57" t="s">
        <v>534</v>
      </c>
      <c r="Q69" s="57" t="s">
        <v>534</v>
      </c>
      <c r="R69" s="64" t="s">
        <v>62</v>
      </c>
      <c r="S69" s="67">
        <v>0.1918</v>
      </c>
      <c r="T69" s="66">
        <v>18</v>
      </c>
      <c r="U69" s="66" t="s">
        <v>63</v>
      </c>
      <c r="V69" s="66" t="s">
        <v>41</v>
      </c>
      <c r="W69" s="64" t="s">
        <v>65</v>
      </c>
      <c r="X69" s="64" t="s">
        <v>66</v>
      </c>
      <c r="Y69" s="66" t="s">
        <v>67</v>
      </c>
      <c r="Z69" s="66" t="s">
        <v>67</v>
      </c>
      <c r="AA69" s="64" t="s">
        <v>68</v>
      </c>
      <c r="AB69" s="73" t="s">
        <v>69</v>
      </c>
      <c r="AC69" s="74" t="s">
        <v>83</v>
      </c>
      <c r="AD69" s="32" t="s">
        <v>71</v>
      </c>
      <c r="AE69" s="74" t="s">
        <v>72</v>
      </c>
      <c r="AF69" s="75">
        <v>15</v>
      </c>
      <c r="AG69" s="64" t="s">
        <v>73</v>
      </c>
      <c r="AH69" s="92">
        <v>0.7</v>
      </c>
      <c r="AI69" s="32">
        <v>11.2</v>
      </c>
      <c r="AJ69" s="93">
        <v>11.7</v>
      </c>
      <c r="AK69" s="94">
        <f t="shared" si="4"/>
        <v>1403</v>
      </c>
      <c r="AL69" s="94">
        <f t="shared" si="5"/>
        <v>78</v>
      </c>
      <c r="AM69" s="95">
        <v>269</v>
      </c>
      <c r="AN69" s="92">
        <v>15</v>
      </c>
      <c r="AO69" s="66" t="s">
        <v>546</v>
      </c>
      <c r="AP69" s="66" t="s">
        <v>547</v>
      </c>
      <c r="AQ69" s="66" t="s">
        <v>548</v>
      </c>
      <c r="AR69" s="66" t="s">
        <v>549</v>
      </c>
    </row>
    <row r="70" spans="1:44" s="5" customFormat="1" ht="37.5" customHeight="1">
      <c r="A70" s="5">
        <v>65</v>
      </c>
      <c r="B70" s="32" t="s">
        <v>48</v>
      </c>
      <c r="C70" s="28" t="s">
        <v>49</v>
      </c>
      <c r="D70" s="29" t="s">
        <v>50</v>
      </c>
      <c r="E70" s="31" t="s">
        <v>258</v>
      </c>
      <c r="F70" s="31" t="s">
        <v>455</v>
      </c>
      <c r="G70" s="29" t="s">
        <v>260</v>
      </c>
      <c r="H70" s="29" t="s">
        <v>261</v>
      </c>
      <c r="I70" s="28" t="s">
        <v>456</v>
      </c>
      <c r="J70" s="32" t="s">
        <v>550</v>
      </c>
      <c r="K70" s="56">
        <v>78</v>
      </c>
      <c r="L70" s="30">
        <v>63</v>
      </c>
      <c r="M70" s="57" t="s">
        <v>533</v>
      </c>
      <c r="N70" s="57" t="s">
        <v>440</v>
      </c>
      <c r="O70" s="57" t="s">
        <v>440</v>
      </c>
      <c r="P70" s="57" t="s">
        <v>534</v>
      </c>
      <c r="Q70" s="57" t="s">
        <v>440</v>
      </c>
      <c r="R70" s="64" t="s">
        <v>62</v>
      </c>
      <c r="S70" s="67">
        <v>0.3297</v>
      </c>
      <c r="T70" s="66">
        <v>22</v>
      </c>
      <c r="U70" s="66" t="s">
        <v>89</v>
      </c>
      <c r="V70" s="66" t="s">
        <v>195</v>
      </c>
      <c r="W70" s="64" t="s">
        <v>65</v>
      </c>
      <c r="X70" s="64" t="s">
        <v>66</v>
      </c>
      <c r="Y70" s="66" t="s">
        <v>67</v>
      </c>
      <c r="Z70" s="66" t="s">
        <v>67</v>
      </c>
      <c r="AA70" s="64" t="s">
        <v>68</v>
      </c>
      <c r="AB70" s="73" t="s">
        <v>69</v>
      </c>
      <c r="AC70" s="74" t="s">
        <v>83</v>
      </c>
      <c r="AD70" s="32" t="s">
        <v>71</v>
      </c>
      <c r="AE70" s="74" t="s">
        <v>72</v>
      </c>
      <c r="AF70" s="75">
        <v>14</v>
      </c>
      <c r="AG70" s="64" t="s">
        <v>73</v>
      </c>
      <c r="AH70" s="92">
        <v>0.8</v>
      </c>
      <c r="AI70" s="32">
        <v>10.8</v>
      </c>
      <c r="AJ70" s="93">
        <v>11.1</v>
      </c>
      <c r="AK70" s="94">
        <f t="shared" si="4"/>
        <v>2296</v>
      </c>
      <c r="AL70" s="94">
        <f t="shared" si="5"/>
        <v>112</v>
      </c>
      <c r="AM70" s="95">
        <v>757</v>
      </c>
      <c r="AN70" s="92">
        <v>37</v>
      </c>
      <c r="AO70" s="66" t="s">
        <v>551</v>
      </c>
      <c r="AP70" s="66" t="s">
        <v>552</v>
      </c>
      <c r="AQ70" s="66" t="s">
        <v>553</v>
      </c>
      <c r="AR70" s="66" t="s">
        <v>554</v>
      </c>
    </row>
    <row r="71" spans="1:44" s="5" customFormat="1" ht="37.5" customHeight="1">
      <c r="A71" s="5">
        <v>66</v>
      </c>
      <c r="B71" s="32" t="s">
        <v>48</v>
      </c>
      <c r="C71" s="28" t="s">
        <v>49</v>
      </c>
      <c r="D71" s="29" t="s">
        <v>50</v>
      </c>
      <c r="E71" s="30" t="s">
        <v>258</v>
      </c>
      <c r="F71" s="31" t="s">
        <v>498</v>
      </c>
      <c r="G71" s="29" t="s">
        <v>260</v>
      </c>
      <c r="H71" s="29" t="s">
        <v>261</v>
      </c>
      <c r="I71" s="28" t="s">
        <v>499</v>
      </c>
      <c r="J71" s="32" t="s">
        <v>555</v>
      </c>
      <c r="K71" s="56">
        <v>77</v>
      </c>
      <c r="L71" s="30">
        <v>64</v>
      </c>
      <c r="M71" s="57" t="s">
        <v>556</v>
      </c>
      <c r="N71" s="57" t="s">
        <v>557</v>
      </c>
      <c r="O71" s="57" t="s">
        <v>558</v>
      </c>
      <c r="P71" s="57" t="s">
        <v>558</v>
      </c>
      <c r="Q71" s="57" t="s">
        <v>127</v>
      </c>
      <c r="R71" s="64" t="s">
        <v>62</v>
      </c>
      <c r="S71" s="67">
        <v>0.3335</v>
      </c>
      <c r="T71" s="66">
        <v>34</v>
      </c>
      <c r="U71" s="66" t="s">
        <v>63</v>
      </c>
      <c r="V71" s="66" t="s">
        <v>64</v>
      </c>
      <c r="W71" s="64" t="s">
        <v>65</v>
      </c>
      <c r="X71" s="64" t="s">
        <v>66</v>
      </c>
      <c r="Y71" s="66" t="s">
        <v>67</v>
      </c>
      <c r="Z71" s="66" t="s">
        <v>67</v>
      </c>
      <c r="AA71" s="64" t="s">
        <v>82</v>
      </c>
      <c r="AB71" s="73" t="s">
        <v>69</v>
      </c>
      <c r="AC71" s="74" t="s">
        <v>83</v>
      </c>
      <c r="AD71" s="32" t="s">
        <v>71</v>
      </c>
      <c r="AE71" s="74" t="s">
        <v>72</v>
      </c>
      <c r="AF71" s="75">
        <v>14</v>
      </c>
      <c r="AG71" s="64" t="s">
        <v>73</v>
      </c>
      <c r="AH71" s="92">
        <v>0.7</v>
      </c>
      <c r="AI71" s="32">
        <v>11.7</v>
      </c>
      <c r="AJ71" s="93">
        <v>11.5</v>
      </c>
      <c r="AK71" s="94">
        <f t="shared" si="4"/>
        <v>1700</v>
      </c>
      <c r="AL71" s="94">
        <f t="shared" si="5"/>
        <v>102</v>
      </c>
      <c r="AM71" s="95">
        <v>567</v>
      </c>
      <c r="AN71" s="92">
        <v>34</v>
      </c>
      <c r="AO71" s="66" t="s">
        <v>559</v>
      </c>
      <c r="AP71" s="66" t="s">
        <v>560</v>
      </c>
      <c r="AQ71" s="66" t="s">
        <v>561</v>
      </c>
      <c r="AR71" s="66" t="s">
        <v>562</v>
      </c>
    </row>
    <row r="72" spans="1:44" s="5" customFormat="1" ht="37.5" customHeight="1">
      <c r="A72" s="5">
        <v>67</v>
      </c>
      <c r="B72" s="32" t="s">
        <v>48</v>
      </c>
      <c r="C72" s="28" t="s">
        <v>49</v>
      </c>
      <c r="D72" s="29" t="s">
        <v>50</v>
      </c>
      <c r="E72" s="31" t="s">
        <v>258</v>
      </c>
      <c r="F72" s="31" t="s">
        <v>498</v>
      </c>
      <c r="G72" s="29" t="s">
        <v>260</v>
      </c>
      <c r="H72" s="29" t="s">
        <v>261</v>
      </c>
      <c r="I72" s="28" t="s">
        <v>499</v>
      </c>
      <c r="J72" s="32" t="s">
        <v>563</v>
      </c>
      <c r="K72" s="56">
        <v>77</v>
      </c>
      <c r="L72" s="30">
        <v>65</v>
      </c>
      <c r="M72" s="57" t="s">
        <v>564</v>
      </c>
      <c r="N72" s="57" t="s">
        <v>184</v>
      </c>
      <c r="O72" s="57" t="s">
        <v>565</v>
      </c>
      <c r="P72" s="57" t="s">
        <v>566</v>
      </c>
      <c r="Q72" s="57" t="s">
        <v>59</v>
      </c>
      <c r="R72" s="64" t="s">
        <v>62</v>
      </c>
      <c r="S72" s="67">
        <v>0.4459</v>
      </c>
      <c r="T72" s="66">
        <v>16</v>
      </c>
      <c r="U72" s="66" t="s">
        <v>109</v>
      </c>
      <c r="V72" s="66" t="s">
        <v>130</v>
      </c>
      <c r="W72" s="64" t="s">
        <v>65</v>
      </c>
      <c r="X72" s="64" t="s">
        <v>66</v>
      </c>
      <c r="Y72" s="66" t="s">
        <v>67</v>
      </c>
      <c r="Z72" s="66" t="s">
        <v>67</v>
      </c>
      <c r="AA72" s="64" t="s">
        <v>68</v>
      </c>
      <c r="AB72" s="73" t="s">
        <v>69</v>
      </c>
      <c r="AC72" s="74" t="s">
        <v>131</v>
      </c>
      <c r="AD72" s="32" t="s">
        <v>71</v>
      </c>
      <c r="AE72" s="74" t="s">
        <v>72</v>
      </c>
      <c r="AF72" s="75">
        <v>16</v>
      </c>
      <c r="AG72" s="64" t="s">
        <v>139</v>
      </c>
      <c r="AH72" s="92">
        <v>0.7</v>
      </c>
      <c r="AI72" s="32">
        <v>12.5</v>
      </c>
      <c r="AJ72" s="93">
        <v>12.1</v>
      </c>
      <c r="AK72" s="94">
        <f t="shared" si="4"/>
        <v>1801</v>
      </c>
      <c r="AL72" s="94">
        <f t="shared" si="5"/>
        <v>138</v>
      </c>
      <c r="AM72" s="95">
        <v>803</v>
      </c>
      <c r="AN72" s="92">
        <v>61.5</v>
      </c>
      <c r="AO72" s="66" t="s">
        <v>567</v>
      </c>
      <c r="AP72" s="66" t="s">
        <v>568</v>
      </c>
      <c r="AQ72" s="66" t="s">
        <v>569</v>
      </c>
      <c r="AR72" s="66" t="s">
        <v>570</v>
      </c>
    </row>
    <row r="73" spans="1:44" s="5" customFormat="1" ht="37.5" customHeight="1">
      <c r="A73" s="5">
        <v>69</v>
      </c>
      <c r="B73" s="32" t="s">
        <v>48</v>
      </c>
      <c r="C73" s="28" t="s">
        <v>49</v>
      </c>
      <c r="D73" s="29" t="s">
        <v>50</v>
      </c>
      <c r="E73" s="31" t="s">
        <v>258</v>
      </c>
      <c r="F73" s="31" t="s">
        <v>455</v>
      </c>
      <c r="G73" s="29" t="s">
        <v>260</v>
      </c>
      <c r="H73" s="29" t="s">
        <v>261</v>
      </c>
      <c r="I73" s="28" t="s">
        <v>456</v>
      </c>
      <c r="J73" s="32" t="s">
        <v>540</v>
      </c>
      <c r="K73" s="56">
        <v>169</v>
      </c>
      <c r="L73" s="30">
        <v>66</v>
      </c>
      <c r="M73" s="57" t="s">
        <v>533</v>
      </c>
      <c r="N73" s="57" t="s">
        <v>170</v>
      </c>
      <c r="O73" s="57" t="s">
        <v>534</v>
      </c>
      <c r="P73" s="57" t="s">
        <v>571</v>
      </c>
      <c r="Q73" s="57" t="s">
        <v>534</v>
      </c>
      <c r="R73" s="64" t="s">
        <v>62</v>
      </c>
      <c r="S73" s="67">
        <v>0.6811</v>
      </c>
      <c r="T73" s="66">
        <v>28</v>
      </c>
      <c r="U73" s="66" t="s">
        <v>89</v>
      </c>
      <c r="V73" s="66" t="s">
        <v>195</v>
      </c>
      <c r="W73" s="64" t="s">
        <v>65</v>
      </c>
      <c r="X73" s="64" t="s">
        <v>66</v>
      </c>
      <c r="Y73" s="66" t="s">
        <v>67</v>
      </c>
      <c r="Z73" s="66" t="s">
        <v>67</v>
      </c>
      <c r="AA73" s="64" t="s">
        <v>68</v>
      </c>
      <c r="AB73" s="73" t="s">
        <v>69</v>
      </c>
      <c r="AC73" s="74" t="s">
        <v>83</v>
      </c>
      <c r="AD73" s="32" t="s">
        <v>71</v>
      </c>
      <c r="AE73" s="74" t="s">
        <v>72</v>
      </c>
      <c r="AF73" s="75">
        <v>15</v>
      </c>
      <c r="AG73" s="64" t="s">
        <v>73</v>
      </c>
      <c r="AH73" s="92">
        <v>0.7</v>
      </c>
      <c r="AI73" s="32">
        <v>10.4</v>
      </c>
      <c r="AJ73" s="93">
        <v>11.4</v>
      </c>
      <c r="AK73" s="94">
        <f t="shared" si="4"/>
        <v>2101</v>
      </c>
      <c r="AL73" s="94">
        <f t="shared" si="5"/>
        <v>107</v>
      </c>
      <c r="AM73" s="95">
        <v>1431</v>
      </c>
      <c r="AN73" s="92">
        <v>73</v>
      </c>
      <c r="AO73" s="66" t="s">
        <v>572</v>
      </c>
      <c r="AP73" s="66" t="s">
        <v>573</v>
      </c>
      <c r="AQ73" s="66" t="s">
        <v>574</v>
      </c>
      <c r="AR73" s="66" t="s">
        <v>575</v>
      </c>
    </row>
    <row r="74" spans="1:44" s="5" customFormat="1" ht="37.5" customHeight="1">
      <c r="A74" s="5">
        <v>70</v>
      </c>
      <c r="B74" s="32" t="s">
        <v>48</v>
      </c>
      <c r="C74" s="28" t="s">
        <v>49</v>
      </c>
      <c r="D74" s="29" t="s">
        <v>50</v>
      </c>
      <c r="E74" s="30" t="s">
        <v>258</v>
      </c>
      <c r="F74" s="31" t="s">
        <v>455</v>
      </c>
      <c r="G74" s="29" t="s">
        <v>260</v>
      </c>
      <c r="H74" s="29" t="s">
        <v>261</v>
      </c>
      <c r="I74" s="28" t="s">
        <v>456</v>
      </c>
      <c r="J74" s="32" t="s">
        <v>576</v>
      </c>
      <c r="K74" s="56">
        <v>169</v>
      </c>
      <c r="L74" s="30">
        <v>67</v>
      </c>
      <c r="M74" s="57" t="s">
        <v>533</v>
      </c>
      <c r="N74" s="57" t="s">
        <v>170</v>
      </c>
      <c r="O74" s="57" t="s">
        <v>577</v>
      </c>
      <c r="P74" s="57" t="s">
        <v>578</v>
      </c>
      <c r="Q74" s="57" t="s">
        <v>579</v>
      </c>
      <c r="R74" s="64" t="s">
        <v>62</v>
      </c>
      <c r="S74" s="67">
        <v>0.259</v>
      </c>
      <c r="T74" s="66">
        <v>21</v>
      </c>
      <c r="U74" s="66" t="s">
        <v>109</v>
      </c>
      <c r="V74" s="66" t="s">
        <v>195</v>
      </c>
      <c r="W74" s="64" t="s">
        <v>65</v>
      </c>
      <c r="X74" s="64" t="s">
        <v>66</v>
      </c>
      <c r="Y74" s="66" t="s">
        <v>67</v>
      </c>
      <c r="Z74" s="66" t="s">
        <v>67</v>
      </c>
      <c r="AA74" s="64" t="s">
        <v>68</v>
      </c>
      <c r="AB74" s="73" t="s">
        <v>69</v>
      </c>
      <c r="AC74" s="74" t="s">
        <v>83</v>
      </c>
      <c r="AD74" s="32" t="s">
        <v>71</v>
      </c>
      <c r="AE74" s="74" t="s">
        <v>72</v>
      </c>
      <c r="AF74" s="75">
        <v>15</v>
      </c>
      <c r="AG74" s="64" t="s">
        <v>73</v>
      </c>
      <c r="AH74" s="92">
        <v>0.7</v>
      </c>
      <c r="AI74" s="32">
        <v>10.7</v>
      </c>
      <c r="AJ74" s="93">
        <v>11.1</v>
      </c>
      <c r="AK74" s="94">
        <f t="shared" si="4"/>
        <v>1996</v>
      </c>
      <c r="AL74" s="94">
        <f t="shared" si="5"/>
        <v>97</v>
      </c>
      <c r="AM74" s="95">
        <v>517</v>
      </c>
      <c r="AN74" s="92">
        <v>25</v>
      </c>
      <c r="AO74" s="66" t="s">
        <v>580</v>
      </c>
      <c r="AP74" s="66" t="s">
        <v>581</v>
      </c>
      <c r="AQ74" s="66" t="s">
        <v>582</v>
      </c>
      <c r="AR74" s="66" t="s">
        <v>583</v>
      </c>
    </row>
    <row r="75" spans="1:44" s="5" customFormat="1" ht="37.5" customHeight="1">
      <c r="A75" s="5">
        <v>71</v>
      </c>
      <c r="B75" s="32" t="s">
        <v>48</v>
      </c>
      <c r="C75" s="28" t="s">
        <v>49</v>
      </c>
      <c r="D75" s="29" t="s">
        <v>50</v>
      </c>
      <c r="E75" s="30" t="s">
        <v>258</v>
      </c>
      <c r="F75" s="31" t="s">
        <v>455</v>
      </c>
      <c r="G75" s="29" t="s">
        <v>260</v>
      </c>
      <c r="H75" s="29" t="s">
        <v>261</v>
      </c>
      <c r="I75" s="28" t="s">
        <v>456</v>
      </c>
      <c r="J75" s="32" t="s">
        <v>584</v>
      </c>
      <c r="K75" s="56">
        <v>169</v>
      </c>
      <c r="L75" s="30">
        <v>68</v>
      </c>
      <c r="M75" s="57" t="s">
        <v>533</v>
      </c>
      <c r="N75" s="57" t="s">
        <v>585</v>
      </c>
      <c r="O75" s="57" t="s">
        <v>586</v>
      </c>
      <c r="P75" s="57" t="s">
        <v>170</v>
      </c>
      <c r="Q75" s="57" t="s">
        <v>587</v>
      </c>
      <c r="R75" s="64" t="s">
        <v>62</v>
      </c>
      <c r="S75" s="67">
        <v>0.1038</v>
      </c>
      <c r="T75" s="66">
        <v>23</v>
      </c>
      <c r="U75" s="66" t="s">
        <v>89</v>
      </c>
      <c r="V75" s="66" t="s">
        <v>195</v>
      </c>
      <c r="W75" s="64" t="s">
        <v>65</v>
      </c>
      <c r="X75" s="64" t="s">
        <v>66</v>
      </c>
      <c r="Y75" s="66" t="s">
        <v>67</v>
      </c>
      <c r="Z75" s="66" t="s">
        <v>67</v>
      </c>
      <c r="AA75" s="64" t="s">
        <v>68</v>
      </c>
      <c r="AB75" s="73" t="s">
        <v>69</v>
      </c>
      <c r="AC75" s="74" t="s">
        <v>83</v>
      </c>
      <c r="AD75" s="32" t="s">
        <v>71</v>
      </c>
      <c r="AE75" s="74" t="s">
        <v>72</v>
      </c>
      <c r="AF75" s="75">
        <v>13</v>
      </c>
      <c r="AG75" s="64" t="s">
        <v>73</v>
      </c>
      <c r="AH75" s="92">
        <v>0.7</v>
      </c>
      <c r="AI75" s="32">
        <v>10.7</v>
      </c>
      <c r="AJ75" s="93">
        <v>11.1</v>
      </c>
      <c r="AK75" s="94">
        <f t="shared" si="4"/>
        <v>2004</v>
      </c>
      <c r="AL75" s="94">
        <f t="shared" si="5"/>
        <v>96</v>
      </c>
      <c r="AM75" s="95">
        <v>208</v>
      </c>
      <c r="AN75" s="92">
        <v>10</v>
      </c>
      <c r="AO75" s="66" t="s">
        <v>581</v>
      </c>
      <c r="AP75" s="66" t="s">
        <v>588</v>
      </c>
      <c r="AQ75" s="66" t="s">
        <v>589</v>
      </c>
      <c r="AR75" s="66" t="s">
        <v>582</v>
      </c>
    </row>
    <row r="76" spans="1:44" s="5" customFormat="1" ht="37.5" customHeight="1">
      <c r="A76" s="5">
        <v>72</v>
      </c>
      <c r="B76" s="32" t="s">
        <v>48</v>
      </c>
      <c r="C76" s="28" t="s">
        <v>49</v>
      </c>
      <c r="D76" s="29" t="s">
        <v>50</v>
      </c>
      <c r="E76" s="30" t="s">
        <v>258</v>
      </c>
      <c r="F76" s="31" t="s">
        <v>498</v>
      </c>
      <c r="G76" s="29" t="s">
        <v>260</v>
      </c>
      <c r="H76" s="29" t="s">
        <v>261</v>
      </c>
      <c r="I76" s="28" t="s">
        <v>499</v>
      </c>
      <c r="J76" s="32" t="s">
        <v>590</v>
      </c>
      <c r="K76" s="56">
        <v>77</v>
      </c>
      <c r="L76" s="30">
        <v>69</v>
      </c>
      <c r="M76" s="57" t="s">
        <v>556</v>
      </c>
      <c r="N76" s="57" t="s">
        <v>591</v>
      </c>
      <c r="O76" s="57" t="s">
        <v>184</v>
      </c>
      <c r="P76" s="57" t="s">
        <v>127</v>
      </c>
      <c r="Q76" s="57" t="s">
        <v>592</v>
      </c>
      <c r="R76" s="64" t="s">
        <v>62</v>
      </c>
      <c r="S76" s="67">
        <v>0.3315</v>
      </c>
      <c r="T76" s="66">
        <v>16</v>
      </c>
      <c r="U76" s="66" t="s">
        <v>63</v>
      </c>
      <c r="V76" s="66" t="s">
        <v>42</v>
      </c>
      <c r="W76" s="64" t="s">
        <v>65</v>
      </c>
      <c r="X76" s="64" t="s">
        <v>66</v>
      </c>
      <c r="Y76" s="66" t="s">
        <v>67</v>
      </c>
      <c r="Z76" s="66" t="s">
        <v>67</v>
      </c>
      <c r="AA76" s="64" t="s">
        <v>68</v>
      </c>
      <c r="AB76" s="73" t="s">
        <v>69</v>
      </c>
      <c r="AC76" s="74" t="s">
        <v>131</v>
      </c>
      <c r="AD76" s="32" t="s">
        <v>71</v>
      </c>
      <c r="AE76" s="74" t="s">
        <v>72</v>
      </c>
      <c r="AF76" s="75">
        <v>17</v>
      </c>
      <c r="AG76" s="64" t="s">
        <v>73</v>
      </c>
      <c r="AH76" s="92">
        <v>0.8</v>
      </c>
      <c r="AI76" s="32">
        <v>11.8</v>
      </c>
      <c r="AJ76" s="93">
        <v>11.7</v>
      </c>
      <c r="AK76" s="94">
        <f t="shared" si="4"/>
        <v>2597</v>
      </c>
      <c r="AL76" s="94">
        <f t="shared" si="5"/>
        <v>175</v>
      </c>
      <c r="AM76" s="95">
        <v>861</v>
      </c>
      <c r="AN76" s="92">
        <v>58</v>
      </c>
      <c r="AO76" s="66" t="s">
        <v>593</v>
      </c>
      <c r="AP76" s="66" t="s">
        <v>594</v>
      </c>
      <c r="AQ76" s="66" t="s">
        <v>595</v>
      </c>
      <c r="AR76" s="66" t="s">
        <v>596</v>
      </c>
    </row>
    <row r="77" spans="1:44" s="5" customFormat="1" ht="37.5" customHeight="1">
      <c r="A77" s="5">
        <v>73</v>
      </c>
      <c r="B77" s="32" t="s">
        <v>48</v>
      </c>
      <c r="C77" s="28" t="s">
        <v>49</v>
      </c>
      <c r="D77" s="29" t="s">
        <v>50</v>
      </c>
      <c r="E77" s="30" t="s">
        <v>258</v>
      </c>
      <c r="F77" s="31" t="s">
        <v>455</v>
      </c>
      <c r="G77" s="29" t="s">
        <v>260</v>
      </c>
      <c r="H77" s="29" t="s">
        <v>261</v>
      </c>
      <c r="I77" s="28" t="s">
        <v>456</v>
      </c>
      <c r="J77" s="32" t="s">
        <v>518</v>
      </c>
      <c r="K77" s="56">
        <v>80</v>
      </c>
      <c r="L77" s="30">
        <v>70</v>
      </c>
      <c r="M77" s="57" t="s">
        <v>533</v>
      </c>
      <c r="N77" s="57" t="s">
        <v>597</v>
      </c>
      <c r="O77" s="57" t="s">
        <v>598</v>
      </c>
      <c r="P77" s="57" t="s">
        <v>598</v>
      </c>
      <c r="Q77" s="57" t="s">
        <v>599</v>
      </c>
      <c r="R77" s="64" t="s">
        <v>62</v>
      </c>
      <c r="S77" s="67">
        <v>0.0839</v>
      </c>
      <c r="T77" s="66">
        <v>16</v>
      </c>
      <c r="U77" s="66" t="s">
        <v>63</v>
      </c>
      <c r="V77" s="66" t="s">
        <v>64</v>
      </c>
      <c r="W77" s="64" t="s">
        <v>65</v>
      </c>
      <c r="X77" s="64" t="s">
        <v>66</v>
      </c>
      <c r="Y77" s="66" t="s">
        <v>67</v>
      </c>
      <c r="Z77" s="66" t="s">
        <v>67</v>
      </c>
      <c r="AA77" s="64" t="s">
        <v>68</v>
      </c>
      <c r="AB77" s="73" t="s">
        <v>69</v>
      </c>
      <c r="AC77" s="74" t="s">
        <v>83</v>
      </c>
      <c r="AD77" s="32" t="s">
        <v>71</v>
      </c>
      <c r="AE77" s="74" t="s">
        <v>72</v>
      </c>
      <c r="AF77" s="75">
        <v>14</v>
      </c>
      <c r="AG77" s="64" t="s">
        <v>73</v>
      </c>
      <c r="AH77" s="92">
        <v>0.7</v>
      </c>
      <c r="AI77" s="32">
        <v>11.7</v>
      </c>
      <c r="AJ77" s="93">
        <v>11.9</v>
      </c>
      <c r="AK77" s="94">
        <f t="shared" si="4"/>
        <v>1597</v>
      </c>
      <c r="AL77" s="94">
        <f t="shared" si="5"/>
        <v>95</v>
      </c>
      <c r="AM77" s="95">
        <v>134</v>
      </c>
      <c r="AN77" s="92">
        <v>8</v>
      </c>
      <c r="AO77" s="66" t="s">
        <v>600</v>
      </c>
      <c r="AP77" s="66" t="s">
        <v>601</v>
      </c>
      <c r="AQ77" s="66" t="s">
        <v>602</v>
      </c>
      <c r="AR77" s="66" t="s">
        <v>603</v>
      </c>
    </row>
    <row r="78" spans="1:44" s="5" customFormat="1" ht="37.5" customHeight="1">
      <c r="A78" s="5">
        <v>74</v>
      </c>
      <c r="B78" s="32" t="s">
        <v>48</v>
      </c>
      <c r="C78" s="28" t="s">
        <v>49</v>
      </c>
      <c r="D78" s="29" t="s">
        <v>50</v>
      </c>
      <c r="E78" s="30" t="s">
        <v>258</v>
      </c>
      <c r="F78" s="31" t="s">
        <v>498</v>
      </c>
      <c r="G78" s="29" t="s">
        <v>260</v>
      </c>
      <c r="H78" s="29" t="s">
        <v>261</v>
      </c>
      <c r="I78" s="28" t="s">
        <v>499</v>
      </c>
      <c r="J78" s="32" t="s">
        <v>604</v>
      </c>
      <c r="K78" s="56">
        <v>77</v>
      </c>
      <c r="L78" s="30">
        <v>71</v>
      </c>
      <c r="M78" s="57" t="s">
        <v>375</v>
      </c>
      <c r="N78" s="57" t="s">
        <v>434</v>
      </c>
      <c r="O78" s="57" t="s">
        <v>268</v>
      </c>
      <c r="P78" s="57" t="s">
        <v>605</v>
      </c>
      <c r="Q78" s="57" t="s">
        <v>606</v>
      </c>
      <c r="R78" s="64" t="s">
        <v>62</v>
      </c>
      <c r="S78" s="67">
        <v>0.8043</v>
      </c>
      <c r="T78" s="66">
        <v>23</v>
      </c>
      <c r="U78" s="66" t="s">
        <v>101</v>
      </c>
      <c r="V78" s="66" t="s">
        <v>41</v>
      </c>
      <c r="W78" s="64" t="s">
        <v>65</v>
      </c>
      <c r="X78" s="64" t="s">
        <v>66</v>
      </c>
      <c r="Y78" s="66" t="s">
        <v>67</v>
      </c>
      <c r="Z78" s="66" t="s">
        <v>67</v>
      </c>
      <c r="AA78" s="64" t="s">
        <v>68</v>
      </c>
      <c r="AB78" s="73" t="s">
        <v>69</v>
      </c>
      <c r="AC78" s="74" t="s">
        <v>131</v>
      </c>
      <c r="AD78" s="32" t="s">
        <v>71</v>
      </c>
      <c r="AE78" s="74" t="s">
        <v>72</v>
      </c>
      <c r="AF78" s="75">
        <v>15</v>
      </c>
      <c r="AG78" s="64" t="s">
        <v>139</v>
      </c>
      <c r="AH78" s="92">
        <v>0.8</v>
      </c>
      <c r="AI78" s="32">
        <v>10.7</v>
      </c>
      <c r="AJ78" s="93">
        <v>11.4</v>
      </c>
      <c r="AK78" s="94">
        <f t="shared" si="4"/>
        <v>2201</v>
      </c>
      <c r="AL78" s="94">
        <f t="shared" si="5"/>
        <v>121</v>
      </c>
      <c r="AM78" s="95">
        <v>1770</v>
      </c>
      <c r="AN78" s="92">
        <v>97</v>
      </c>
      <c r="AO78" s="66" t="s">
        <v>607</v>
      </c>
      <c r="AP78" s="66" t="s">
        <v>608</v>
      </c>
      <c r="AQ78" s="66" t="s">
        <v>609</v>
      </c>
      <c r="AR78" s="66" t="s">
        <v>610</v>
      </c>
    </row>
    <row r="79" spans="1:44" s="5" customFormat="1" ht="37.5" customHeight="1">
      <c r="A79" s="5">
        <v>75</v>
      </c>
      <c r="B79" s="32" t="s">
        <v>48</v>
      </c>
      <c r="C79" s="28" t="s">
        <v>49</v>
      </c>
      <c r="D79" s="29" t="s">
        <v>50</v>
      </c>
      <c r="E79" s="30" t="s">
        <v>258</v>
      </c>
      <c r="F79" s="31" t="s">
        <v>498</v>
      </c>
      <c r="G79" s="29" t="s">
        <v>260</v>
      </c>
      <c r="H79" s="29" t="s">
        <v>261</v>
      </c>
      <c r="I79" s="28" t="s">
        <v>499</v>
      </c>
      <c r="J79" s="32" t="s">
        <v>590</v>
      </c>
      <c r="K79" s="56">
        <v>77</v>
      </c>
      <c r="L79" s="30">
        <v>72</v>
      </c>
      <c r="M79" s="57" t="s">
        <v>611</v>
      </c>
      <c r="N79" s="57" t="s">
        <v>612</v>
      </c>
      <c r="O79" s="57" t="s">
        <v>612</v>
      </c>
      <c r="P79" s="57" t="s">
        <v>612</v>
      </c>
      <c r="Q79" s="57" t="s">
        <v>612</v>
      </c>
      <c r="R79" s="64" t="s">
        <v>62</v>
      </c>
      <c r="S79" s="67">
        <v>0.3165</v>
      </c>
      <c r="T79" s="66">
        <v>26</v>
      </c>
      <c r="U79" s="66" t="s">
        <v>109</v>
      </c>
      <c r="V79" s="66" t="s">
        <v>41</v>
      </c>
      <c r="W79" s="64" t="s">
        <v>65</v>
      </c>
      <c r="X79" s="64" t="s">
        <v>66</v>
      </c>
      <c r="Y79" s="66" t="s">
        <v>67</v>
      </c>
      <c r="Z79" s="66" t="s">
        <v>67</v>
      </c>
      <c r="AA79" s="64" t="s">
        <v>68</v>
      </c>
      <c r="AB79" s="73" t="s">
        <v>69</v>
      </c>
      <c r="AC79" s="74" t="s">
        <v>83</v>
      </c>
      <c r="AD79" s="32" t="s">
        <v>71</v>
      </c>
      <c r="AE79" s="74" t="s">
        <v>72</v>
      </c>
      <c r="AF79" s="75">
        <v>14</v>
      </c>
      <c r="AG79" s="64" t="s">
        <v>73</v>
      </c>
      <c r="AH79" s="92">
        <v>0.7</v>
      </c>
      <c r="AI79" s="32">
        <v>11.7</v>
      </c>
      <c r="AJ79" s="93">
        <v>11.4</v>
      </c>
      <c r="AK79" s="94">
        <f t="shared" si="4"/>
        <v>1602</v>
      </c>
      <c r="AL79" s="94">
        <f t="shared" si="5"/>
        <v>95</v>
      </c>
      <c r="AM79" s="95">
        <v>507</v>
      </c>
      <c r="AN79" s="92">
        <v>30</v>
      </c>
      <c r="AO79" s="66" t="s">
        <v>613</v>
      </c>
      <c r="AP79" s="66" t="s">
        <v>614</v>
      </c>
      <c r="AQ79" s="66" t="s">
        <v>615</v>
      </c>
      <c r="AR79" s="66" t="s">
        <v>616</v>
      </c>
    </row>
    <row r="80" spans="1:44" s="5" customFormat="1" ht="37.5" customHeight="1">
      <c r="A80" s="5">
        <v>76</v>
      </c>
      <c r="B80" s="32" t="s">
        <v>48</v>
      </c>
      <c r="C80" s="28" t="s">
        <v>49</v>
      </c>
      <c r="D80" s="29" t="s">
        <v>50</v>
      </c>
      <c r="E80" s="30" t="s">
        <v>214</v>
      </c>
      <c r="F80" s="31" t="s">
        <v>617</v>
      </c>
      <c r="G80" s="29" t="s">
        <v>216</v>
      </c>
      <c r="H80" s="29" t="s">
        <v>618</v>
      </c>
      <c r="I80" s="28" t="s">
        <v>619</v>
      </c>
      <c r="J80" s="32" t="s">
        <v>620</v>
      </c>
      <c r="K80" s="56">
        <v>62</v>
      </c>
      <c r="L80" s="30">
        <v>73</v>
      </c>
      <c r="M80" s="57" t="s">
        <v>621</v>
      </c>
      <c r="N80" s="57" t="s">
        <v>622</v>
      </c>
      <c r="O80" s="57" t="s">
        <v>622</v>
      </c>
      <c r="P80" s="57" t="s">
        <v>320</v>
      </c>
      <c r="Q80" s="57" t="s">
        <v>622</v>
      </c>
      <c r="R80" s="64" t="s">
        <v>62</v>
      </c>
      <c r="S80" s="67">
        <v>0.6225</v>
      </c>
      <c r="T80" s="66">
        <v>32</v>
      </c>
      <c r="U80" s="66" t="s">
        <v>109</v>
      </c>
      <c r="V80" s="66" t="s">
        <v>41</v>
      </c>
      <c r="W80" s="64" t="s">
        <v>65</v>
      </c>
      <c r="X80" s="64" t="s">
        <v>66</v>
      </c>
      <c r="Y80" s="66" t="s">
        <v>67</v>
      </c>
      <c r="Z80" s="66" t="s">
        <v>67</v>
      </c>
      <c r="AA80" s="64" t="s">
        <v>82</v>
      </c>
      <c r="AB80" s="73" t="s">
        <v>69</v>
      </c>
      <c r="AC80" s="74" t="s">
        <v>131</v>
      </c>
      <c r="AD80" s="32" t="s">
        <v>71</v>
      </c>
      <c r="AE80" s="74" t="s">
        <v>72</v>
      </c>
      <c r="AF80" s="75">
        <v>16</v>
      </c>
      <c r="AG80" s="64" t="s">
        <v>139</v>
      </c>
      <c r="AH80" s="92">
        <v>0.8</v>
      </c>
      <c r="AI80" s="32">
        <v>10.1</v>
      </c>
      <c r="AJ80" s="93">
        <v>10.9</v>
      </c>
      <c r="AK80" s="94">
        <f t="shared" si="4"/>
        <v>2300</v>
      </c>
      <c r="AL80" s="94">
        <f t="shared" si="5"/>
        <v>109</v>
      </c>
      <c r="AM80" s="95">
        <v>1432</v>
      </c>
      <c r="AN80" s="92">
        <v>68</v>
      </c>
      <c r="AO80" s="66" t="s">
        <v>623</v>
      </c>
      <c r="AP80" s="66" t="s">
        <v>624</v>
      </c>
      <c r="AQ80" s="66" t="s">
        <v>625</v>
      </c>
      <c r="AR80" s="66" t="s">
        <v>626</v>
      </c>
    </row>
    <row r="81" spans="1:44" s="5" customFormat="1" ht="37.5" customHeight="1">
      <c r="A81" s="5">
        <v>77</v>
      </c>
      <c r="B81" s="32" t="s">
        <v>48</v>
      </c>
      <c r="C81" s="28" t="s">
        <v>49</v>
      </c>
      <c r="D81" s="29" t="s">
        <v>50</v>
      </c>
      <c r="E81" s="30" t="s">
        <v>258</v>
      </c>
      <c r="F81" s="31" t="s">
        <v>498</v>
      </c>
      <c r="G81" s="29" t="s">
        <v>260</v>
      </c>
      <c r="H81" s="29" t="s">
        <v>261</v>
      </c>
      <c r="I81" s="28" t="s">
        <v>499</v>
      </c>
      <c r="J81" s="32" t="s">
        <v>627</v>
      </c>
      <c r="K81" s="56">
        <v>77</v>
      </c>
      <c r="L81" s="30">
        <v>74</v>
      </c>
      <c r="M81" s="57" t="s">
        <v>375</v>
      </c>
      <c r="N81" s="57" t="s">
        <v>628</v>
      </c>
      <c r="O81" s="57" t="s">
        <v>59</v>
      </c>
      <c r="P81" s="57" t="s">
        <v>59</v>
      </c>
      <c r="Q81" s="57" t="s">
        <v>629</v>
      </c>
      <c r="R81" s="64" t="s">
        <v>62</v>
      </c>
      <c r="S81" s="67">
        <v>0.3148</v>
      </c>
      <c r="T81" s="66">
        <v>31</v>
      </c>
      <c r="U81" s="66" t="s">
        <v>109</v>
      </c>
      <c r="V81" s="66" t="s">
        <v>41</v>
      </c>
      <c r="W81" s="64" t="s">
        <v>65</v>
      </c>
      <c r="X81" s="64" t="s">
        <v>66</v>
      </c>
      <c r="Y81" s="66" t="s">
        <v>67</v>
      </c>
      <c r="Z81" s="66" t="s">
        <v>67</v>
      </c>
      <c r="AA81" s="64" t="s">
        <v>68</v>
      </c>
      <c r="AB81" s="73" t="s">
        <v>69</v>
      </c>
      <c r="AC81" s="74" t="s">
        <v>131</v>
      </c>
      <c r="AD81" s="32" t="s">
        <v>71</v>
      </c>
      <c r="AE81" s="74" t="s">
        <v>72</v>
      </c>
      <c r="AF81" s="75">
        <v>16</v>
      </c>
      <c r="AG81" s="64" t="s">
        <v>139</v>
      </c>
      <c r="AH81" s="92">
        <v>0.3</v>
      </c>
      <c r="AI81" s="32">
        <v>14.5</v>
      </c>
      <c r="AJ81" s="93">
        <v>12.5</v>
      </c>
      <c r="AK81" s="94">
        <f t="shared" si="4"/>
        <v>600</v>
      </c>
      <c r="AL81" s="94">
        <f t="shared" si="5"/>
        <v>64</v>
      </c>
      <c r="AM81" s="95">
        <v>189</v>
      </c>
      <c r="AN81" s="92">
        <v>20</v>
      </c>
      <c r="AO81" s="66" t="s">
        <v>630</v>
      </c>
      <c r="AP81" s="66" t="s">
        <v>631</v>
      </c>
      <c r="AQ81" s="66" t="s">
        <v>632</v>
      </c>
      <c r="AR81" s="66" t="s">
        <v>633</v>
      </c>
    </row>
    <row r="82" spans="1:44" s="5" customFormat="1" ht="37.5" customHeight="1">
      <c r="A82" s="5">
        <v>78</v>
      </c>
      <c r="B82" s="32" t="s">
        <v>48</v>
      </c>
      <c r="C82" s="28" t="s">
        <v>49</v>
      </c>
      <c r="D82" s="29" t="s">
        <v>50</v>
      </c>
      <c r="E82" s="30" t="s">
        <v>258</v>
      </c>
      <c r="F82" s="31" t="s">
        <v>455</v>
      </c>
      <c r="G82" s="29" t="s">
        <v>260</v>
      </c>
      <c r="H82" s="29" t="s">
        <v>261</v>
      </c>
      <c r="I82" s="28" t="s">
        <v>456</v>
      </c>
      <c r="J82" s="32" t="s">
        <v>634</v>
      </c>
      <c r="K82" s="56">
        <v>169</v>
      </c>
      <c r="L82" s="30">
        <v>75</v>
      </c>
      <c r="M82" s="57" t="s">
        <v>533</v>
      </c>
      <c r="N82" s="57" t="s">
        <v>170</v>
      </c>
      <c r="O82" s="57" t="s">
        <v>184</v>
      </c>
      <c r="P82" s="57" t="s">
        <v>170</v>
      </c>
      <c r="Q82" s="57" t="s">
        <v>170</v>
      </c>
      <c r="R82" s="64" t="s">
        <v>62</v>
      </c>
      <c r="S82" s="67">
        <v>0.1186</v>
      </c>
      <c r="T82" s="66">
        <v>32</v>
      </c>
      <c r="U82" s="66" t="s">
        <v>63</v>
      </c>
      <c r="V82" s="66" t="s">
        <v>195</v>
      </c>
      <c r="W82" s="64" t="s">
        <v>65</v>
      </c>
      <c r="X82" s="64" t="s">
        <v>66</v>
      </c>
      <c r="Y82" s="66" t="s">
        <v>67</v>
      </c>
      <c r="Z82" s="66" t="s">
        <v>67</v>
      </c>
      <c r="AA82" s="64" t="s">
        <v>68</v>
      </c>
      <c r="AB82" s="73" t="s">
        <v>69</v>
      </c>
      <c r="AC82" s="74" t="s">
        <v>83</v>
      </c>
      <c r="AD82" s="32" t="s">
        <v>71</v>
      </c>
      <c r="AE82" s="74" t="s">
        <v>72</v>
      </c>
      <c r="AF82" s="75">
        <v>15</v>
      </c>
      <c r="AG82" s="64" t="s">
        <v>73</v>
      </c>
      <c r="AH82" s="92">
        <v>0.7</v>
      </c>
      <c r="AI82" s="32">
        <v>10.2</v>
      </c>
      <c r="AJ82" s="93">
        <v>10.5</v>
      </c>
      <c r="AK82" s="94">
        <f t="shared" si="4"/>
        <v>1703</v>
      </c>
      <c r="AL82" s="94">
        <f t="shared" si="5"/>
        <v>76</v>
      </c>
      <c r="AM82" s="95">
        <v>202</v>
      </c>
      <c r="AN82" s="92">
        <v>9</v>
      </c>
      <c r="AO82" s="66" t="s">
        <v>635</v>
      </c>
      <c r="AP82" s="66" t="s">
        <v>636</v>
      </c>
      <c r="AQ82" s="66" t="s">
        <v>637</v>
      </c>
      <c r="AR82" s="66" t="s">
        <v>638</v>
      </c>
    </row>
    <row r="83" spans="1:44" s="5" customFormat="1" ht="37.5" customHeight="1">
      <c r="A83" s="5">
        <v>79</v>
      </c>
      <c r="B83" s="32" t="s">
        <v>48</v>
      </c>
      <c r="C83" s="28" t="s">
        <v>49</v>
      </c>
      <c r="D83" s="29" t="s">
        <v>50</v>
      </c>
      <c r="E83" s="31" t="s">
        <v>258</v>
      </c>
      <c r="F83" s="31" t="s">
        <v>639</v>
      </c>
      <c r="G83" s="29" t="s">
        <v>260</v>
      </c>
      <c r="H83" s="29" t="s">
        <v>261</v>
      </c>
      <c r="I83" s="28" t="s">
        <v>640</v>
      </c>
      <c r="J83" s="32" t="s">
        <v>641</v>
      </c>
      <c r="K83" s="56">
        <v>80</v>
      </c>
      <c r="L83" s="30">
        <v>76</v>
      </c>
      <c r="M83" s="57" t="s">
        <v>642</v>
      </c>
      <c r="N83" s="57" t="s">
        <v>643</v>
      </c>
      <c r="O83" s="57" t="s">
        <v>644</v>
      </c>
      <c r="P83" s="57" t="s">
        <v>645</v>
      </c>
      <c r="Q83" s="57" t="s">
        <v>59</v>
      </c>
      <c r="R83" s="64" t="s">
        <v>62</v>
      </c>
      <c r="S83" s="67">
        <v>1.3286</v>
      </c>
      <c r="T83" s="66">
        <v>25</v>
      </c>
      <c r="U83" s="66" t="s">
        <v>109</v>
      </c>
      <c r="V83" s="66" t="s">
        <v>44</v>
      </c>
      <c r="W83" s="64" t="s">
        <v>65</v>
      </c>
      <c r="X83" s="64" t="s">
        <v>66</v>
      </c>
      <c r="Y83" s="66" t="s">
        <v>67</v>
      </c>
      <c r="Z83" s="66" t="s">
        <v>67</v>
      </c>
      <c r="AA83" s="64" t="s">
        <v>68</v>
      </c>
      <c r="AB83" s="73" t="s">
        <v>69</v>
      </c>
      <c r="AC83" s="74" t="s">
        <v>131</v>
      </c>
      <c r="AD83" s="32" t="s">
        <v>71</v>
      </c>
      <c r="AE83" s="74" t="s">
        <v>72</v>
      </c>
      <c r="AF83" s="75">
        <v>16</v>
      </c>
      <c r="AG83" s="64" t="s">
        <v>139</v>
      </c>
      <c r="AH83" s="92">
        <v>0.7</v>
      </c>
      <c r="AI83" s="32">
        <v>9</v>
      </c>
      <c r="AJ83" s="93">
        <v>10.4</v>
      </c>
      <c r="AK83" s="94">
        <f t="shared" si="4"/>
        <v>1700</v>
      </c>
      <c r="AL83" s="94">
        <f t="shared" si="5"/>
        <v>62</v>
      </c>
      <c r="AM83" s="95">
        <v>2259</v>
      </c>
      <c r="AN83" s="92">
        <v>83</v>
      </c>
      <c r="AO83" s="66" t="s">
        <v>646</v>
      </c>
      <c r="AP83" s="66" t="s">
        <v>647</v>
      </c>
      <c r="AQ83" s="66" t="s">
        <v>648</v>
      </c>
      <c r="AR83" s="66" t="s">
        <v>649</v>
      </c>
    </row>
    <row r="84" spans="1:44" s="5" customFormat="1" ht="37.5" customHeight="1">
      <c r="A84" s="5">
        <v>80</v>
      </c>
      <c r="B84" s="32" t="s">
        <v>48</v>
      </c>
      <c r="C84" s="28" t="s">
        <v>49</v>
      </c>
      <c r="D84" s="29" t="s">
        <v>50</v>
      </c>
      <c r="E84" s="30" t="s">
        <v>650</v>
      </c>
      <c r="F84" s="31" t="s">
        <v>651</v>
      </c>
      <c r="G84" s="29" t="s">
        <v>260</v>
      </c>
      <c r="H84" s="29" t="s">
        <v>652</v>
      </c>
      <c r="I84" s="28" t="s">
        <v>653</v>
      </c>
      <c r="J84" s="32" t="s">
        <v>654</v>
      </c>
      <c r="K84" s="56">
        <v>191</v>
      </c>
      <c r="L84" s="30">
        <v>77</v>
      </c>
      <c r="M84" s="57" t="s">
        <v>655</v>
      </c>
      <c r="N84" s="57" t="s">
        <v>81</v>
      </c>
      <c r="O84" s="57" t="s">
        <v>81</v>
      </c>
      <c r="P84" s="57" t="s">
        <v>81</v>
      </c>
      <c r="Q84" s="57" t="s">
        <v>184</v>
      </c>
      <c r="R84" s="64" t="s">
        <v>62</v>
      </c>
      <c r="S84" s="67">
        <v>0.5616</v>
      </c>
      <c r="T84" s="66">
        <v>28</v>
      </c>
      <c r="U84" s="66" t="s">
        <v>101</v>
      </c>
      <c r="V84" s="66" t="s">
        <v>41</v>
      </c>
      <c r="W84" s="64" t="s">
        <v>65</v>
      </c>
      <c r="X84" s="64" t="s">
        <v>66</v>
      </c>
      <c r="Y84" s="66" t="s">
        <v>67</v>
      </c>
      <c r="Z84" s="66" t="s">
        <v>67</v>
      </c>
      <c r="AA84" s="64" t="s">
        <v>68</v>
      </c>
      <c r="AB84" s="73" t="s">
        <v>69</v>
      </c>
      <c r="AC84" s="74" t="s">
        <v>131</v>
      </c>
      <c r="AD84" s="32" t="s">
        <v>71</v>
      </c>
      <c r="AE84" s="74" t="s">
        <v>72</v>
      </c>
      <c r="AF84" s="75">
        <v>16</v>
      </c>
      <c r="AG84" s="64" t="s">
        <v>139</v>
      </c>
      <c r="AH84" s="92">
        <v>0.8</v>
      </c>
      <c r="AI84" s="32">
        <v>11</v>
      </c>
      <c r="AJ84" s="93">
        <v>11.6</v>
      </c>
      <c r="AK84" s="94">
        <f t="shared" si="4"/>
        <v>2626</v>
      </c>
      <c r="AL84" s="94">
        <f t="shared" si="5"/>
        <v>153</v>
      </c>
      <c r="AM84" s="95">
        <v>1475</v>
      </c>
      <c r="AN84" s="92">
        <v>86</v>
      </c>
      <c r="AO84" s="66" t="s">
        <v>656</v>
      </c>
      <c r="AP84" s="66" t="s">
        <v>657</v>
      </c>
      <c r="AQ84" s="66" t="s">
        <v>658</v>
      </c>
      <c r="AR84" s="66" t="s">
        <v>659</v>
      </c>
    </row>
    <row r="85" spans="1:44" s="5" customFormat="1" ht="37.5" customHeight="1">
      <c r="A85" s="5">
        <v>81</v>
      </c>
      <c r="B85" s="32" t="s">
        <v>48</v>
      </c>
      <c r="C85" s="28" t="s">
        <v>49</v>
      </c>
      <c r="D85" s="29" t="s">
        <v>50</v>
      </c>
      <c r="E85" s="30" t="s">
        <v>650</v>
      </c>
      <c r="F85" s="31" t="s">
        <v>651</v>
      </c>
      <c r="G85" s="29" t="s">
        <v>260</v>
      </c>
      <c r="H85" s="29" t="s">
        <v>652</v>
      </c>
      <c r="I85" s="28" t="s">
        <v>653</v>
      </c>
      <c r="J85" s="32" t="s">
        <v>660</v>
      </c>
      <c r="K85" s="56">
        <v>191</v>
      </c>
      <c r="L85" s="30">
        <v>78</v>
      </c>
      <c r="M85" s="57" t="s">
        <v>661</v>
      </c>
      <c r="N85" s="57" t="s">
        <v>184</v>
      </c>
      <c r="O85" s="57" t="s">
        <v>662</v>
      </c>
      <c r="P85" s="57" t="s">
        <v>59</v>
      </c>
      <c r="Q85" s="57" t="s">
        <v>184</v>
      </c>
      <c r="R85" s="64" t="s">
        <v>62</v>
      </c>
      <c r="S85" s="67">
        <v>0.8307</v>
      </c>
      <c r="T85" s="66">
        <v>29</v>
      </c>
      <c r="U85" s="66" t="s">
        <v>129</v>
      </c>
      <c r="V85" s="66" t="s">
        <v>42</v>
      </c>
      <c r="W85" s="64" t="s">
        <v>65</v>
      </c>
      <c r="X85" s="64" t="s">
        <v>66</v>
      </c>
      <c r="Y85" s="66" t="s">
        <v>67</v>
      </c>
      <c r="Z85" s="66" t="s">
        <v>67</v>
      </c>
      <c r="AA85" s="64" t="s">
        <v>82</v>
      </c>
      <c r="AB85" s="73" t="s">
        <v>69</v>
      </c>
      <c r="AC85" s="74" t="s">
        <v>131</v>
      </c>
      <c r="AD85" s="32" t="s">
        <v>71</v>
      </c>
      <c r="AE85" s="74" t="s">
        <v>72</v>
      </c>
      <c r="AF85" s="75">
        <v>16</v>
      </c>
      <c r="AG85" s="64" t="s">
        <v>139</v>
      </c>
      <c r="AH85" s="92">
        <v>0.8</v>
      </c>
      <c r="AI85" s="32">
        <v>10.7</v>
      </c>
      <c r="AJ85" s="93">
        <v>11.5</v>
      </c>
      <c r="AK85" s="94">
        <f t="shared" si="4"/>
        <v>2500</v>
      </c>
      <c r="AL85" s="94">
        <f t="shared" si="5"/>
        <v>137</v>
      </c>
      <c r="AM85" s="95">
        <v>2077</v>
      </c>
      <c r="AN85" s="92">
        <v>114</v>
      </c>
      <c r="AO85" s="66" t="s">
        <v>663</v>
      </c>
      <c r="AP85" s="66" t="s">
        <v>664</v>
      </c>
      <c r="AQ85" s="66" t="s">
        <v>665</v>
      </c>
      <c r="AR85" s="66" t="s">
        <v>666</v>
      </c>
    </row>
    <row r="86" spans="1:44" s="5" customFormat="1" ht="37.5" customHeight="1">
      <c r="A86" s="5">
        <v>82</v>
      </c>
      <c r="B86" s="32" t="s">
        <v>48</v>
      </c>
      <c r="C86" s="28" t="s">
        <v>49</v>
      </c>
      <c r="D86" s="29" t="s">
        <v>50</v>
      </c>
      <c r="E86" s="30" t="s">
        <v>650</v>
      </c>
      <c r="F86" s="31" t="s">
        <v>667</v>
      </c>
      <c r="G86" s="29" t="s">
        <v>216</v>
      </c>
      <c r="H86" s="29" t="s">
        <v>668</v>
      </c>
      <c r="I86" s="28" t="s">
        <v>669</v>
      </c>
      <c r="J86" s="32" t="s">
        <v>670</v>
      </c>
      <c r="K86" s="56">
        <v>174</v>
      </c>
      <c r="L86" s="30">
        <v>79</v>
      </c>
      <c r="M86" s="57" t="s">
        <v>671</v>
      </c>
      <c r="N86" s="57" t="s">
        <v>672</v>
      </c>
      <c r="O86" s="57" t="s">
        <v>81</v>
      </c>
      <c r="P86" s="57" t="s">
        <v>81</v>
      </c>
      <c r="Q86" s="57" t="s">
        <v>673</v>
      </c>
      <c r="R86" s="64" t="s">
        <v>62</v>
      </c>
      <c r="S86" s="67">
        <v>0.0252</v>
      </c>
      <c r="T86" s="66">
        <v>17</v>
      </c>
      <c r="U86" s="66" t="s">
        <v>101</v>
      </c>
      <c r="V86" s="66" t="s">
        <v>64</v>
      </c>
      <c r="W86" s="64" t="s">
        <v>65</v>
      </c>
      <c r="X86" s="64" t="s">
        <v>66</v>
      </c>
      <c r="Y86" s="66" t="s">
        <v>67</v>
      </c>
      <c r="Z86" s="66" t="s">
        <v>67</v>
      </c>
      <c r="AA86" s="64" t="s">
        <v>68</v>
      </c>
      <c r="AB86" s="73" t="s">
        <v>69</v>
      </c>
      <c r="AC86" s="74" t="s">
        <v>131</v>
      </c>
      <c r="AD86" s="32" t="s">
        <v>71</v>
      </c>
      <c r="AE86" s="74" t="s">
        <v>72</v>
      </c>
      <c r="AF86" s="75">
        <v>15</v>
      </c>
      <c r="AG86" s="64" t="s">
        <v>139</v>
      </c>
      <c r="AH86" s="92">
        <v>0.5</v>
      </c>
      <c r="AI86" s="32">
        <v>12.6</v>
      </c>
      <c r="AJ86" s="93">
        <v>12.3</v>
      </c>
      <c r="AK86" s="94">
        <f t="shared" si="4"/>
        <v>1190</v>
      </c>
      <c r="AL86" s="94">
        <f t="shared" si="5"/>
        <v>79</v>
      </c>
      <c r="AM86" s="95">
        <v>30</v>
      </c>
      <c r="AN86" s="92">
        <v>2</v>
      </c>
      <c r="AO86" s="66" t="s">
        <v>674</v>
      </c>
      <c r="AP86" s="66" t="s">
        <v>675</v>
      </c>
      <c r="AQ86" s="66" t="s">
        <v>676</v>
      </c>
      <c r="AR86" s="66" t="s">
        <v>677</v>
      </c>
    </row>
    <row r="87" spans="1:44" s="5" customFormat="1" ht="37.5" customHeight="1">
      <c r="A87" s="5">
        <v>83</v>
      </c>
      <c r="B87" s="32" t="s">
        <v>48</v>
      </c>
      <c r="C87" s="28" t="s">
        <v>49</v>
      </c>
      <c r="D87" s="29" t="s">
        <v>50</v>
      </c>
      <c r="E87" s="30" t="s">
        <v>650</v>
      </c>
      <c r="F87" s="31" t="s">
        <v>667</v>
      </c>
      <c r="G87" s="29" t="s">
        <v>216</v>
      </c>
      <c r="H87" s="29" t="s">
        <v>668</v>
      </c>
      <c r="I87" s="28" t="s">
        <v>669</v>
      </c>
      <c r="J87" s="32" t="s">
        <v>678</v>
      </c>
      <c r="K87" s="56">
        <v>174</v>
      </c>
      <c r="L87" s="30">
        <v>80</v>
      </c>
      <c r="M87" s="57" t="s">
        <v>671</v>
      </c>
      <c r="N87" s="57" t="s">
        <v>679</v>
      </c>
      <c r="O87" s="57" t="s">
        <v>680</v>
      </c>
      <c r="P87" s="57" t="s">
        <v>81</v>
      </c>
      <c r="Q87" s="57" t="s">
        <v>301</v>
      </c>
      <c r="R87" s="64" t="s">
        <v>62</v>
      </c>
      <c r="S87" s="67">
        <v>0.5237</v>
      </c>
      <c r="T87" s="66">
        <v>23</v>
      </c>
      <c r="U87" s="66" t="s">
        <v>101</v>
      </c>
      <c r="V87" s="66" t="s">
        <v>64</v>
      </c>
      <c r="W87" s="64" t="s">
        <v>65</v>
      </c>
      <c r="X87" s="64" t="s">
        <v>66</v>
      </c>
      <c r="Y87" s="66" t="s">
        <v>67</v>
      </c>
      <c r="Z87" s="66" t="s">
        <v>67</v>
      </c>
      <c r="AA87" s="64" t="s">
        <v>68</v>
      </c>
      <c r="AB87" s="73" t="s">
        <v>69</v>
      </c>
      <c r="AC87" s="74" t="s">
        <v>131</v>
      </c>
      <c r="AD87" s="32" t="s">
        <v>71</v>
      </c>
      <c r="AE87" s="74" t="s">
        <v>72</v>
      </c>
      <c r="AF87" s="75">
        <v>15</v>
      </c>
      <c r="AG87" s="64" t="s">
        <v>139</v>
      </c>
      <c r="AH87" s="92">
        <v>0.8</v>
      </c>
      <c r="AI87" s="32">
        <v>12.8</v>
      </c>
      <c r="AJ87" s="93">
        <v>12.1</v>
      </c>
      <c r="AK87" s="94">
        <f t="shared" si="4"/>
        <v>3101</v>
      </c>
      <c r="AL87" s="94">
        <f t="shared" si="5"/>
        <v>220</v>
      </c>
      <c r="AM87" s="95">
        <v>1624</v>
      </c>
      <c r="AN87" s="92">
        <v>115</v>
      </c>
      <c r="AO87" s="66" t="s">
        <v>681</v>
      </c>
      <c r="AP87" s="66" t="s">
        <v>682</v>
      </c>
      <c r="AQ87" s="66" t="s">
        <v>675</v>
      </c>
      <c r="AR87" s="66" t="s">
        <v>683</v>
      </c>
    </row>
    <row r="88" spans="1:44" s="5" customFormat="1" ht="37.5" customHeight="1">
      <c r="A88" s="5">
        <v>84</v>
      </c>
      <c r="B88" s="32" t="s">
        <v>48</v>
      </c>
      <c r="C88" s="28" t="s">
        <v>49</v>
      </c>
      <c r="D88" s="29" t="s">
        <v>50</v>
      </c>
      <c r="E88" s="30" t="s">
        <v>650</v>
      </c>
      <c r="F88" s="31" t="s">
        <v>667</v>
      </c>
      <c r="G88" s="29" t="s">
        <v>216</v>
      </c>
      <c r="H88" s="29" t="s">
        <v>668</v>
      </c>
      <c r="I88" s="28" t="s">
        <v>669</v>
      </c>
      <c r="J88" s="32" t="s">
        <v>670</v>
      </c>
      <c r="K88" s="56">
        <v>178</v>
      </c>
      <c r="L88" s="30">
        <v>81</v>
      </c>
      <c r="M88" s="57" t="s">
        <v>671</v>
      </c>
      <c r="N88" s="57" t="s">
        <v>672</v>
      </c>
      <c r="O88" s="57" t="s">
        <v>60</v>
      </c>
      <c r="P88" s="57" t="s">
        <v>81</v>
      </c>
      <c r="Q88" s="57" t="s">
        <v>81</v>
      </c>
      <c r="R88" s="64" t="s">
        <v>62</v>
      </c>
      <c r="S88" s="67">
        <v>0.1539</v>
      </c>
      <c r="T88" s="66">
        <v>25</v>
      </c>
      <c r="U88" s="66" t="s">
        <v>101</v>
      </c>
      <c r="V88" s="66" t="s">
        <v>43</v>
      </c>
      <c r="W88" s="64" t="s">
        <v>65</v>
      </c>
      <c r="X88" s="64" t="s">
        <v>66</v>
      </c>
      <c r="Y88" s="66" t="s">
        <v>67</v>
      </c>
      <c r="Z88" s="66" t="s">
        <v>67</v>
      </c>
      <c r="AA88" s="64" t="s">
        <v>68</v>
      </c>
      <c r="AB88" s="73" t="s">
        <v>69</v>
      </c>
      <c r="AC88" s="74" t="s">
        <v>131</v>
      </c>
      <c r="AD88" s="32" t="s">
        <v>71</v>
      </c>
      <c r="AE88" s="74" t="s">
        <v>72</v>
      </c>
      <c r="AF88" s="75">
        <v>15</v>
      </c>
      <c r="AG88" s="64" t="s">
        <v>139</v>
      </c>
      <c r="AH88" s="92">
        <v>0.6</v>
      </c>
      <c r="AI88" s="32">
        <v>12.6</v>
      </c>
      <c r="AJ88" s="93">
        <v>12.3</v>
      </c>
      <c r="AK88" s="94">
        <f t="shared" si="4"/>
        <v>1202</v>
      </c>
      <c r="AL88" s="94">
        <f t="shared" si="5"/>
        <v>91</v>
      </c>
      <c r="AM88" s="95">
        <v>185</v>
      </c>
      <c r="AN88" s="92">
        <v>14</v>
      </c>
      <c r="AO88" s="66" t="s">
        <v>684</v>
      </c>
      <c r="AP88" s="66" t="s">
        <v>685</v>
      </c>
      <c r="AQ88" s="66" t="s">
        <v>686</v>
      </c>
      <c r="AR88" s="66" t="s">
        <v>687</v>
      </c>
    </row>
    <row r="89" spans="1:44" s="5" customFormat="1" ht="37.5" customHeight="1">
      <c r="A89" s="5">
        <v>85</v>
      </c>
      <c r="B89" s="32" t="s">
        <v>48</v>
      </c>
      <c r="C89" s="28" t="s">
        <v>49</v>
      </c>
      <c r="D89" s="29" t="s">
        <v>50</v>
      </c>
      <c r="E89" s="30" t="s">
        <v>650</v>
      </c>
      <c r="F89" s="31" t="s">
        <v>667</v>
      </c>
      <c r="G89" s="29" t="s">
        <v>216</v>
      </c>
      <c r="H89" s="29" t="s">
        <v>668</v>
      </c>
      <c r="I89" s="28" t="s">
        <v>669</v>
      </c>
      <c r="J89" s="32" t="s">
        <v>678</v>
      </c>
      <c r="K89" s="56">
        <v>178</v>
      </c>
      <c r="L89" s="30">
        <v>82</v>
      </c>
      <c r="M89" s="57" t="s">
        <v>671</v>
      </c>
      <c r="N89" s="57" t="s">
        <v>679</v>
      </c>
      <c r="O89" s="57" t="s">
        <v>81</v>
      </c>
      <c r="P89" s="57" t="s">
        <v>81</v>
      </c>
      <c r="Q89" s="57" t="s">
        <v>301</v>
      </c>
      <c r="R89" s="64" t="s">
        <v>62</v>
      </c>
      <c r="S89" s="67">
        <v>0.4123</v>
      </c>
      <c r="T89" s="66">
        <v>16</v>
      </c>
      <c r="U89" s="66" t="s">
        <v>101</v>
      </c>
      <c r="V89" s="66" t="s">
        <v>43</v>
      </c>
      <c r="W89" s="64" t="s">
        <v>65</v>
      </c>
      <c r="X89" s="64" t="s">
        <v>66</v>
      </c>
      <c r="Y89" s="66" t="s">
        <v>67</v>
      </c>
      <c r="Z89" s="66" t="s">
        <v>67</v>
      </c>
      <c r="AA89" s="64" t="s">
        <v>68</v>
      </c>
      <c r="AB89" s="73" t="s">
        <v>69</v>
      </c>
      <c r="AC89" s="74" t="s">
        <v>131</v>
      </c>
      <c r="AD89" s="32" t="s">
        <v>71</v>
      </c>
      <c r="AE89" s="74" t="s">
        <v>72</v>
      </c>
      <c r="AF89" s="75">
        <v>15</v>
      </c>
      <c r="AG89" s="64" t="s">
        <v>139</v>
      </c>
      <c r="AH89" s="92">
        <v>0.8</v>
      </c>
      <c r="AI89" s="32">
        <v>12.8</v>
      </c>
      <c r="AJ89" s="93">
        <v>12.1</v>
      </c>
      <c r="AK89" s="94">
        <f t="shared" si="4"/>
        <v>3097</v>
      </c>
      <c r="AL89" s="94">
        <f t="shared" si="5"/>
        <v>218</v>
      </c>
      <c r="AM89" s="95">
        <v>1277</v>
      </c>
      <c r="AN89" s="92">
        <v>90</v>
      </c>
      <c r="AO89" s="66" t="s">
        <v>682</v>
      </c>
      <c r="AP89" s="66" t="s">
        <v>688</v>
      </c>
      <c r="AQ89" s="66" t="s">
        <v>689</v>
      </c>
      <c r="AR89" s="66" t="s">
        <v>690</v>
      </c>
    </row>
    <row r="90" spans="1:44" s="5" customFormat="1" ht="37.5" customHeight="1">
      <c r="A90" s="5">
        <v>86</v>
      </c>
      <c r="B90" s="32" t="s">
        <v>48</v>
      </c>
      <c r="C90" s="28" t="s">
        <v>49</v>
      </c>
      <c r="D90" s="29" t="s">
        <v>50</v>
      </c>
      <c r="E90" s="30" t="s">
        <v>650</v>
      </c>
      <c r="F90" s="31" t="s">
        <v>667</v>
      </c>
      <c r="G90" s="29" t="s">
        <v>216</v>
      </c>
      <c r="H90" s="29" t="s">
        <v>668</v>
      </c>
      <c r="I90" s="28" t="s">
        <v>669</v>
      </c>
      <c r="J90" s="32" t="s">
        <v>691</v>
      </c>
      <c r="K90" s="56">
        <v>178</v>
      </c>
      <c r="L90" s="30">
        <v>83</v>
      </c>
      <c r="M90" s="57" t="s">
        <v>671</v>
      </c>
      <c r="N90" s="57" t="s">
        <v>692</v>
      </c>
      <c r="O90" s="57" t="s">
        <v>693</v>
      </c>
      <c r="P90" s="57" t="s">
        <v>672</v>
      </c>
      <c r="Q90" s="57" t="s">
        <v>301</v>
      </c>
      <c r="R90" s="64" t="s">
        <v>62</v>
      </c>
      <c r="S90" s="67">
        <v>0.4001</v>
      </c>
      <c r="T90" s="66">
        <v>20</v>
      </c>
      <c r="U90" s="66" t="s">
        <v>101</v>
      </c>
      <c r="V90" s="66" t="s">
        <v>43</v>
      </c>
      <c r="W90" s="64" t="s">
        <v>65</v>
      </c>
      <c r="X90" s="64" t="s">
        <v>66</v>
      </c>
      <c r="Y90" s="66" t="s">
        <v>67</v>
      </c>
      <c r="Z90" s="66" t="s">
        <v>67</v>
      </c>
      <c r="AA90" s="64" t="s">
        <v>68</v>
      </c>
      <c r="AB90" s="73" t="s">
        <v>69</v>
      </c>
      <c r="AC90" s="74" t="s">
        <v>131</v>
      </c>
      <c r="AD90" s="32" t="s">
        <v>71</v>
      </c>
      <c r="AE90" s="74" t="s">
        <v>72</v>
      </c>
      <c r="AF90" s="75">
        <v>15</v>
      </c>
      <c r="AG90" s="64" t="s">
        <v>139</v>
      </c>
      <c r="AH90" s="92">
        <v>0.8</v>
      </c>
      <c r="AI90" s="32">
        <v>12</v>
      </c>
      <c r="AJ90" s="93">
        <v>11.9</v>
      </c>
      <c r="AK90" s="94">
        <f t="shared" si="4"/>
        <v>3099</v>
      </c>
      <c r="AL90" s="94">
        <f t="shared" si="5"/>
        <v>220</v>
      </c>
      <c r="AM90" s="95">
        <v>1240</v>
      </c>
      <c r="AN90" s="92">
        <v>88</v>
      </c>
      <c r="AO90" s="66" t="s">
        <v>694</v>
      </c>
      <c r="AP90" s="66" t="s">
        <v>695</v>
      </c>
      <c r="AQ90" s="66" t="s">
        <v>696</v>
      </c>
      <c r="AR90" s="66" t="s">
        <v>682</v>
      </c>
    </row>
    <row r="91" spans="1:44" s="5" customFormat="1" ht="37.5" customHeight="1">
      <c r="A91" s="5">
        <v>87</v>
      </c>
      <c r="B91" s="32" t="s">
        <v>48</v>
      </c>
      <c r="C91" s="28" t="s">
        <v>49</v>
      </c>
      <c r="D91" s="29" t="s">
        <v>50</v>
      </c>
      <c r="E91" s="30" t="s">
        <v>697</v>
      </c>
      <c r="F91" s="31" t="s">
        <v>698</v>
      </c>
      <c r="G91" s="29" t="s">
        <v>260</v>
      </c>
      <c r="H91" s="29" t="s">
        <v>652</v>
      </c>
      <c r="I91" s="28" t="s">
        <v>699</v>
      </c>
      <c r="J91" s="32" t="s">
        <v>700</v>
      </c>
      <c r="K91" s="56">
        <v>196</v>
      </c>
      <c r="L91" s="30">
        <v>84</v>
      </c>
      <c r="M91" s="57" t="s">
        <v>701</v>
      </c>
      <c r="N91" s="57" t="s">
        <v>702</v>
      </c>
      <c r="O91" s="57" t="s">
        <v>59</v>
      </c>
      <c r="P91" s="57" t="s">
        <v>703</v>
      </c>
      <c r="Q91" s="57" t="s">
        <v>241</v>
      </c>
      <c r="R91" s="64" t="s">
        <v>62</v>
      </c>
      <c r="S91" s="67">
        <v>0.1479</v>
      </c>
      <c r="T91" s="66">
        <v>33</v>
      </c>
      <c r="U91" s="66" t="s">
        <v>101</v>
      </c>
      <c r="V91" s="66" t="s">
        <v>41</v>
      </c>
      <c r="W91" s="64" t="s">
        <v>65</v>
      </c>
      <c r="X91" s="64" t="s">
        <v>66</v>
      </c>
      <c r="Y91" s="66" t="s">
        <v>67</v>
      </c>
      <c r="Z91" s="66" t="s">
        <v>67</v>
      </c>
      <c r="AA91" s="64" t="s">
        <v>68</v>
      </c>
      <c r="AB91" s="73" t="s">
        <v>69</v>
      </c>
      <c r="AC91" s="74" t="s">
        <v>83</v>
      </c>
      <c r="AD91" s="32" t="s">
        <v>71</v>
      </c>
      <c r="AE91" s="74" t="s">
        <v>72</v>
      </c>
      <c r="AF91" s="75">
        <v>14</v>
      </c>
      <c r="AG91" s="64" t="s">
        <v>73</v>
      </c>
      <c r="AH91" s="92">
        <v>0.7</v>
      </c>
      <c r="AI91" s="32">
        <v>10.9</v>
      </c>
      <c r="AJ91" s="93">
        <v>11</v>
      </c>
      <c r="AK91" s="94">
        <f t="shared" si="4"/>
        <v>1602</v>
      </c>
      <c r="AL91" s="94">
        <f t="shared" si="5"/>
        <v>80</v>
      </c>
      <c r="AM91" s="95">
        <v>237</v>
      </c>
      <c r="AN91" s="92">
        <v>11.8</v>
      </c>
      <c r="AO91" s="66" t="s">
        <v>704</v>
      </c>
      <c r="AP91" s="66" t="s">
        <v>705</v>
      </c>
      <c r="AQ91" s="66" t="s">
        <v>706</v>
      </c>
      <c r="AR91" s="66" t="s">
        <v>707</v>
      </c>
    </row>
    <row r="92" spans="1:44" s="5" customFormat="1" ht="37.5" customHeight="1">
      <c r="A92" s="5">
        <v>88</v>
      </c>
      <c r="B92" s="32" t="s">
        <v>48</v>
      </c>
      <c r="C92" s="28" t="s">
        <v>49</v>
      </c>
      <c r="D92" s="29" t="s">
        <v>50</v>
      </c>
      <c r="E92" s="30" t="s">
        <v>650</v>
      </c>
      <c r="F92" s="31" t="s">
        <v>667</v>
      </c>
      <c r="G92" s="29" t="s">
        <v>216</v>
      </c>
      <c r="H92" s="29" t="s">
        <v>668</v>
      </c>
      <c r="I92" s="28" t="s">
        <v>669</v>
      </c>
      <c r="J92" s="32" t="s">
        <v>708</v>
      </c>
      <c r="K92" s="56">
        <v>178</v>
      </c>
      <c r="L92" s="30">
        <v>85</v>
      </c>
      <c r="M92" s="57" t="s">
        <v>709</v>
      </c>
      <c r="N92" s="57" t="s">
        <v>127</v>
      </c>
      <c r="O92" s="57" t="s">
        <v>81</v>
      </c>
      <c r="P92" s="57" t="s">
        <v>710</v>
      </c>
      <c r="Q92" s="57" t="s">
        <v>127</v>
      </c>
      <c r="R92" s="64" t="s">
        <v>62</v>
      </c>
      <c r="S92" s="67">
        <v>0.1506</v>
      </c>
      <c r="T92" s="66">
        <v>30</v>
      </c>
      <c r="U92" s="66" t="s">
        <v>109</v>
      </c>
      <c r="V92" s="66" t="s">
        <v>64</v>
      </c>
      <c r="W92" s="64" t="s">
        <v>65</v>
      </c>
      <c r="X92" s="64" t="s">
        <v>66</v>
      </c>
      <c r="Y92" s="66" t="s">
        <v>67</v>
      </c>
      <c r="Z92" s="66" t="s">
        <v>67</v>
      </c>
      <c r="AA92" s="64" t="s">
        <v>68</v>
      </c>
      <c r="AB92" s="73" t="s">
        <v>69</v>
      </c>
      <c r="AC92" s="74" t="s">
        <v>131</v>
      </c>
      <c r="AD92" s="32" t="s">
        <v>71</v>
      </c>
      <c r="AE92" s="74" t="s">
        <v>72</v>
      </c>
      <c r="AF92" s="75">
        <v>15</v>
      </c>
      <c r="AG92" s="64" t="s">
        <v>139</v>
      </c>
      <c r="AH92" s="92">
        <v>0.8</v>
      </c>
      <c r="AI92" s="32">
        <v>12.6</v>
      </c>
      <c r="AJ92" s="93">
        <v>12.1</v>
      </c>
      <c r="AK92" s="94">
        <f t="shared" si="4"/>
        <v>3001</v>
      </c>
      <c r="AL92" s="94">
        <f t="shared" si="5"/>
        <v>199</v>
      </c>
      <c r="AM92" s="95">
        <v>452</v>
      </c>
      <c r="AN92" s="92">
        <v>30</v>
      </c>
      <c r="AO92" s="66" t="s">
        <v>711</v>
      </c>
      <c r="AP92" s="66" t="s">
        <v>712</v>
      </c>
      <c r="AQ92" s="66" t="s">
        <v>713</v>
      </c>
      <c r="AR92" s="66" t="s">
        <v>714</v>
      </c>
    </row>
    <row r="93" spans="1:44" s="5" customFormat="1" ht="37.5" customHeight="1">
      <c r="A93" s="5">
        <v>89</v>
      </c>
      <c r="B93" s="32" t="s">
        <v>48</v>
      </c>
      <c r="C93" s="28" t="s">
        <v>49</v>
      </c>
      <c r="D93" s="29" t="s">
        <v>50</v>
      </c>
      <c r="E93" s="31" t="s">
        <v>650</v>
      </c>
      <c r="F93" s="31" t="s">
        <v>667</v>
      </c>
      <c r="G93" s="29" t="s">
        <v>216</v>
      </c>
      <c r="H93" s="29" t="s">
        <v>668</v>
      </c>
      <c r="I93" s="28" t="s">
        <v>669</v>
      </c>
      <c r="J93" s="32" t="s">
        <v>715</v>
      </c>
      <c r="K93" s="56">
        <v>178</v>
      </c>
      <c r="L93" s="30">
        <v>86</v>
      </c>
      <c r="M93" s="57" t="s">
        <v>716</v>
      </c>
      <c r="N93" s="57" t="s">
        <v>127</v>
      </c>
      <c r="O93" s="57" t="s">
        <v>680</v>
      </c>
      <c r="P93" s="57" t="s">
        <v>717</v>
      </c>
      <c r="Q93" s="57" t="s">
        <v>718</v>
      </c>
      <c r="R93" s="64" t="s">
        <v>62</v>
      </c>
      <c r="S93" s="67">
        <v>0.349</v>
      </c>
      <c r="T93" s="66">
        <v>22</v>
      </c>
      <c r="U93" s="66" t="s">
        <v>101</v>
      </c>
      <c r="V93" s="66" t="s">
        <v>64</v>
      </c>
      <c r="W93" s="64" t="s">
        <v>65</v>
      </c>
      <c r="X93" s="64" t="s">
        <v>66</v>
      </c>
      <c r="Y93" s="66" t="s">
        <v>67</v>
      </c>
      <c r="Z93" s="66" t="s">
        <v>67</v>
      </c>
      <c r="AA93" s="64" t="s">
        <v>68</v>
      </c>
      <c r="AB93" s="73" t="s">
        <v>69</v>
      </c>
      <c r="AC93" s="74" t="s">
        <v>131</v>
      </c>
      <c r="AD93" s="32" t="s">
        <v>71</v>
      </c>
      <c r="AE93" s="74" t="s">
        <v>72</v>
      </c>
      <c r="AF93" s="75">
        <v>17</v>
      </c>
      <c r="AG93" s="64" t="s">
        <v>73</v>
      </c>
      <c r="AH93" s="92">
        <v>0.8</v>
      </c>
      <c r="AI93" s="32">
        <v>10.6</v>
      </c>
      <c r="AJ93" s="93">
        <v>11.3</v>
      </c>
      <c r="AK93" s="94">
        <f t="shared" si="4"/>
        <v>2702</v>
      </c>
      <c r="AL93" s="94">
        <f t="shared" si="5"/>
        <v>143</v>
      </c>
      <c r="AM93" s="95">
        <v>943</v>
      </c>
      <c r="AN93" s="92">
        <v>50</v>
      </c>
      <c r="AO93" s="66" t="s">
        <v>719</v>
      </c>
      <c r="AP93" s="66" t="s">
        <v>720</v>
      </c>
      <c r="AQ93" s="66" t="s">
        <v>721</v>
      </c>
      <c r="AR93" s="66" t="s">
        <v>722</v>
      </c>
    </row>
    <row r="94" spans="1:44" s="5" customFormat="1" ht="37.5" customHeight="1">
      <c r="A94" s="5">
        <v>90</v>
      </c>
      <c r="B94" s="32" t="s">
        <v>48</v>
      </c>
      <c r="C94" s="28" t="s">
        <v>49</v>
      </c>
      <c r="D94" s="29" t="s">
        <v>50</v>
      </c>
      <c r="E94" s="30" t="s">
        <v>650</v>
      </c>
      <c r="F94" s="31" t="s">
        <v>667</v>
      </c>
      <c r="G94" s="29" t="s">
        <v>216</v>
      </c>
      <c r="H94" s="29" t="s">
        <v>668</v>
      </c>
      <c r="I94" s="28" t="s">
        <v>669</v>
      </c>
      <c r="J94" s="32" t="s">
        <v>723</v>
      </c>
      <c r="K94" s="56">
        <v>181</v>
      </c>
      <c r="L94" s="30">
        <v>87</v>
      </c>
      <c r="M94" s="57" t="s">
        <v>724</v>
      </c>
      <c r="N94" s="57" t="s">
        <v>725</v>
      </c>
      <c r="O94" s="57" t="s">
        <v>184</v>
      </c>
      <c r="P94" s="57" t="s">
        <v>81</v>
      </c>
      <c r="Q94" s="57" t="s">
        <v>60</v>
      </c>
      <c r="R94" s="64" t="s">
        <v>62</v>
      </c>
      <c r="S94" s="67">
        <v>0.9469</v>
      </c>
      <c r="T94" s="66">
        <v>33</v>
      </c>
      <c r="U94" s="66" t="s">
        <v>129</v>
      </c>
      <c r="V94" s="66" t="s">
        <v>171</v>
      </c>
      <c r="W94" s="64" t="s">
        <v>65</v>
      </c>
      <c r="X94" s="64" t="s">
        <v>66</v>
      </c>
      <c r="Y94" s="66" t="s">
        <v>67</v>
      </c>
      <c r="Z94" s="66" t="s">
        <v>67</v>
      </c>
      <c r="AA94" s="64" t="s">
        <v>68</v>
      </c>
      <c r="AB94" s="73" t="s">
        <v>69</v>
      </c>
      <c r="AC94" s="74" t="s">
        <v>131</v>
      </c>
      <c r="AD94" s="32" t="s">
        <v>71</v>
      </c>
      <c r="AE94" s="74" t="s">
        <v>72</v>
      </c>
      <c r="AF94" s="75">
        <v>15</v>
      </c>
      <c r="AG94" s="64" t="s">
        <v>139</v>
      </c>
      <c r="AH94" s="92">
        <v>0.7</v>
      </c>
      <c r="AI94" s="32">
        <v>11.6</v>
      </c>
      <c r="AJ94" s="93">
        <v>11.5</v>
      </c>
      <c r="AK94" s="94">
        <f t="shared" si="4"/>
        <v>1999</v>
      </c>
      <c r="AL94" s="94">
        <f t="shared" si="5"/>
        <v>128</v>
      </c>
      <c r="AM94" s="95">
        <v>1893</v>
      </c>
      <c r="AN94" s="92">
        <v>121</v>
      </c>
      <c r="AO94" s="66" t="s">
        <v>726</v>
      </c>
      <c r="AP94" s="66" t="s">
        <v>727</v>
      </c>
      <c r="AQ94" s="66" t="s">
        <v>728</v>
      </c>
      <c r="AR94" s="66" t="s">
        <v>729</v>
      </c>
    </row>
    <row r="95" spans="1:44" s="5" customFormat="1" ht="37.5" customHeight="1">
      <c r="A95" s="5">
        <v>91</v>
      </c>
      <c r="B95" s="32" t="s">
        <v>48</v>
      </c>
      <c r="C95" s="28" t="s">
        <v>49</v>
      </c>
      <c r="D95" s="29" t="s">
        <v>50</v>
      </c>
      <c r="E95" s="30" t="s">
        <v>730</v>
      </c>
      <c r="F95" s="31" t="s">
        <v>731</v>
      </c>
      <c r="G95" s="29" t="s">
        <v>260</v>
      </c>
      <c r="H95" s="29" t="s">
        <v>732</v>
      </c>
      <c r="I95" s="28" t="s">
        <v>733</v>
      </c>
      <c r="J95" s="32" t="s">
        <v>734</v>
      </c>
      <c r="K95" s="56">
        <v>228</v>
      </c>
      <c r="L95" s="30">
        <v>88</v>
      </c>
      <c r="M95" s="57" t="s">
        <v>735</v>
      </c>
      <c r="N95" s="57" t="s">
        <v>230</v>
      </c>
      <c r="O95" s="57" t="s">
        <v>392</v>
      </c>
      <c r="P95" s="57" t="s">
        <v>59</v>
      </c>
      <c r="Q95" s="57" t="s">
        <v>59</v>
      </c>
      <c r="R95" s="64" t="s">
        <v>62</v>
      </c>
      <c r="S95" s="67">
        <v>0.2627</v>
      </c>
      <c r="T95" s="66">
        <v>28</v>
      </c>
      <c r="U95" s="66" t="s">
        <v>109</v>
      </c>
      <c r="V95" s="66" t="s">
        <v>43</v>
      </c>
      <c r="W95" s="64" t="s">
        <v>65</v>
      </c>
      <c r="X95" s="64" t="s">
        <v>66</v>
      </c>
      <c r="Y95" s="66" t="s">
        <v>67</v>
      </c>
      <c r="Z95" s="66" t="s">
        <v>67</v>
      </c>
      <c r="AA95" s="64" t="s">
        <v>82</v>
      </c>
      <c r="AB95" s="73" t="s">
        <v>69</v>
      </c>
      <c r="AC95" s="74" t="s">
        <v>131</v>
      </c>
      <c r="AD95" s="32" t="s">
        <v>71</v>
      </c>
      <c r="AE95" s="74" t="s">
        <v>72</v>
      </c>
      <c r="AF95" s="75">
        <v>16</v>
      </c>
      <c r="AG95" s="64" t="s">
        <v>139</v>
      </c>
      <c r="AH95" s="92">
        <v>0.7</v>
      </c>
      <c r="AI95" s="32">
        <v>10.4</v>
      </c>
      <c r="AJ95" s="93">
        <v>10.9</v>
      </c>
      <c r="AK95" s="94">
        <f t="shared" si="4"/>
        <v>1530</v>
      </c>
      <c r="AL95" s="94">
        <f t="shared" si="5"/>
        <v>76</v>
      </c>
      <c r="AM95" s="95">
        <v>402</v>
      </c>
      <c r="AN95" s="92">
        <v>20</v>
      </c>
      <c r="AO95" s="66" t="s">
        <v>736</v>
      </c>
      <c r="AP95" s="66" t="s">
        <v>737</v>
      </c>
      <c r="AQ95" s="66" t="s">
        <v>738</v>
      </c>
      <c r="AR95" s="66" t="s">
        <v>739</v>
      </c>
    </row>
    <row r="96" spans="1:44" s="5" customFormat="1" ht="37.5" customHeight="1">
      <c r="A96" s="5">
        <v>92</v>
      </c>
      <c r="B96" s="32" t="s">
        <v>48</v>
      </c>
      <c r="C96" s="28" t="s">
        <v>49</v>
      </c>
      <c r="D96" s="29" t="s">
        <v>50</v>
      </c>
      <c r="E96" s="30" t="s">
        <v>730</v>
      </c>
      <c r="F96" s="31" t="s">
        <v>731</v>
      </c>
      <c r="G96" s="29" t="s">
        <v>260</v>
      </c>
      <c r="H96" s="29" t="s">
        <v>732</v>
      </c>
      <c r="I96" s="28" t="s">
        <v>733</v>
      </c>
      <c r="J96" s="32" t="s">
        <v>740</v>
      </c>
      <c r="K96" s="56">
        <v>228</v>
      </c>
      <c r="L96" s="30">
        <v>89</v>
      </c>
      <c r="M96" s="57" t="s">
        <v>735</v>
      </c>
      <c r="N96" s="57" t="s">
        <v>59</v>
      </c>
      <c r="O96" s="57" t="s">
        <v>170</v>
      </c>
      <c r="P96" s="57" t="s">
        <v>741</v>
      </c>
      <c r="Q96" s="57" t="s">
        <v>741</v>
      </c>
      <c r="R96" s="64" t="s">
        <v>62</v>
      </c>
      <c r="S96" s="67">
        <v>0.0423</v>
      </c>
      <c r="T96" s="66">
        <v>20</v>
      </c>
      <c r="U96" s="66" t="s">
        <v>101</v>
      </c>
      <c r="V96" s="66" t="s">
        <v>43</v>
      </c>
      <c r="W96" s="64" t="s">
        <v>65</v>
      </c>
      <c r="X96" s="64" t="s">
        <v>66</v>
      </c>
      <c r="Y96" s="66" t="s">
        <v>67</v>
      </c>
      <c r="Z96" s="66" t="s">
        <v>67</v>
      </c>
      <c r="AA96" s="64" t="s">
        <v>68</v>
      </c>
      <c r="AB96" s="73" t="s">
        <v>69</v>
      </c>
      <c r="AC96" s="74" t="s">
        <v>131</v>
      </c>
      <c r="AD96" s="32" t="s">
        <v>71</v>
      </c>
      <c r="AE96" s="74" t="s">
        <v>72</v>
      </c>
      <c r="AF96" s="75">
        <v>17</v>
      </c>
      <c r="AG96" s="64" t="s">
        <v>73</v>
      </c>
      <c r="AH96" s="92">
        <v>0.8</v>
      </c>
      <c r="AI96" s="32">
        <v>10</v>
      </c>
      <c r="AJ96" s="93">
        <v>10.4</v>
      </c>
      <c r="AK96" s="94">
        <f t="shared" si="4"/>
        <v>2530</v>
      </c>
      <c r="AL96" s="94">
        <f t="shared" si="5"/>
        <v>165</v>
      </c>
      <c r="AM96" s="95">
        <v>107</v>
      </c>
      <c r="AN96" s="92">
        <v>7</v>
      </c>
      <c r="AO96" s="66" t="s">
        <v>742</v>
      </c>
      <c r="AP96" s="66" t="s">
        <v>743</v>
      </c>
      <c r="AQ96" s="66" t="s">
        <v>744</v>
      </c>
      <c r="AR96" s="66" t="s">
        <v>745</v>
      </c>
    </row>
    <row r="97" spans="1:44" s="5" customFormat="1" ht="37.5" customHeight="1">
      <c r="A97" s="5">
        <v>93</v>
      </c>
      <c r="B97" s="32" t="s">
        <v>48</v>
      </c>
      <c r="C97" s="28" t="s">
        <v>49</v>
      </c>
      <c r="D97" s="29" t="s">
        <v>50</v>
      </c>
      <c r="E97" s="30" t="s">
        <v>730</v>
      </c>
      <c r="F97" s="31" t="s">
        <v>731</v>
      </c>
      <c r="G97" s="29" t="s">
        <v>260</v>
      </c>
      <c r="H97" s="29" t="s">
        <v>732</v>
      </c>
      <c r="I97" s="28" t="s">
        <v>733</v>
      </c>
      <c r="J97" s="32" t="s">
        <v>734</v>
      </c>
      <c r="K97" s="56">
        <v>213</v>
      </c>
      <c r="L97" s="30">
        <v>90</v>
      </c>
      <c r="M97" s="57" t="s">
        <v>735</v>
      </c>
      <c r="N97" s="57" t="s">
        <v>170</v>
      </c>
      <c r="O97" s="57" t="s">
        <v>170</v>
      </c>
      <c r="P97" s="57" t="s">
        <v>741</v>
      </c>
      <c r="Q97" s="57" t="s">
        <v>320</v>
      </c>
      <c r="R97" s="64" t="s">
        <v>62</v>
      </c>
      <c r="S97" s="67">
        <v>0.3771</v>
      </c>
      <c r="T97" s="66">
        <v>32</v>
      </c>
      <c r="U97" s="66" t="s">
        <v>101</v>
      </c>
      <c r="V97" s="66" t="s">
        <v>44</v>
      </c>
      <c r="W97" s="64" t="s">
        <v>65</v>
      </c>
      <c r="X97" s="64" t="s">
        <v>66</v>
      </c>
      <c r="Y97" s="66" t="s">
        <v>67</v>
      </c>
      <c r="Z97" s="66" t="s">
        <v>67</v>
      </c>
      <c r="AA97" s="64" t="s">
        <v>68</v>
      </c>
      <c r="AB97" s="73" t="s">
        <v>69</v>
      </c>
      <c r="AC97" s="74" t="s">
        <v>131</v>
      </c>
      <c r="AD97" s="32" t="s">
        <v>71</v>
      </c>
      <c r="AE97" s="74" t="s">
        <v>72</v>
      </c>
      <c r="AF97" s="75">
        <v>17</v>
      </c>
      <c r="AG97" s="64" t="s">
        <v>73</v>
      </c>
      <c r="AH97" s="92">
        <v>0.8</v>
      </c>
      <c r="AI97" s="32">
        <v>10</v>
      </c>
      <c r="AJ97" s="93">
        <v>10.4</v>
      </c>
      <c r="AK97" s="94">
        <f>ROUND(AM97/$S97,0)</f>
        <v>2506</v>
      </c>
      <c r="AL97" s="94">
        <f>ROUND(AN97/$S97,0)</f>
        <v>159</v>
      </c>
      <c r="AM97" s="95">
        <v>945</v>
      </c>
      <c r="AN97" s="92">
        <v>60</v>
      </c>
      <c r="AO97" s="66" t="s">
        <v>746</v>
      </c>
      <c r="AP97" s="66" t="s">
        <v>747</v>
      </c>
      <c r="AQ97" s="66" t="s">
        <v>748</v>
      </c>
      <c r="AR97" s="66" t="s">
        <v>749</v>
      </c>
    </row>
    <row r="98" spans="1:44" s="5" customFormat="1" ht="37.5" customHeight="1">
      <c r="A98" s="5">
        <v>94</v>
      </c>
      <c r="B98" s="32" t="s">
        <v>48</v>
      </c>
      <c r="C98" s="28" t="s">
        <v>49</v>
      </c>
      <c r="D98" s="29" t="s">
        <v>50</v>
      </c>
      <c r="E98" s="31" t="s">
        <v>730</v>
      </c>
      <c r="F98" s="31" t="s">
        <v>731</v>
      </c>
      <c r="G98" s="29" t="s">
        <v>260</v>
      </c>
      <c r="H98" s="29" t="s">
        <v>732</v>
      </c>
      <c r="I98" s="28" t="s">
        <v>733</v>
      </c>
      <c r="J98" s="32" t="s">
        <v>734</v>
      </c>
      <c r="K98" s="56">
        <v>228</v>
      </c>
      <c r="L98" s="30">
        <v>91</v>
      </c>
      <c r="M98" s="57" t="s">
        <v>735</v>
      </c>
      <c r="N98" s="57" t="s">
        <v>170</v>
      </c>
      <c r="O98" s="57" t="s">
        <v>170</v>
      </c>
      <c r="P98" s="57" t="s">
        <v>741</v>
      </c>
      <c r="Q98" s="57" t="s">
        <v>320</v>
      </c>
      <c r="R98" s="64" t="s">
        <v>62</v>
      </c>
      <c r="S98" s="67">
        <v>0.0987</v>
      </c>
      <c r="T98" s="66">
        <v>22</v>
      </c>
      <c r="U98" s="66" t="s">
        <v>101</v>
      </c>
      <c r="V98" s="66" t="s">
        <v>44</v>
      </c>
      <c r="W98" s="64" t="s">
        <v>65</v>
      </c>
      <c r="X98" s="64" t="s">
        <v>66</v>
      </c>
      <c r="Y98" s="66" t="s">
        <v>67</v>
      </c>
      <c r="Z98" s="66" t="s">
        <v>67</v>
      </c>
      <c r="AA98" s="64" t="s">
        <v>82</v>
      </c>
      <c r="AB98" s="73" t="s">
        <v>69</v>
      </c>
      <c r="AC98" s="74" t="s">
        <v>131</v>
      </c>
      <c r="AD98" s="32" t="s">
        <v>71</v>
      </c>
      <c r="AE98" s="74" t="s">
        <v>72</v>
      </c>
      <c r="AF98" s="75">
        <v>17</v>
      </c>
      <c r="AG98" s="64" t="s">
        <v>73</v>
      </c>
      <c r="AH98" s="92">
        <v>0.8</v>
      </c>
      <c r="AI98" s="32">
        <v>10</v>
      </c>
      <c r="AJ98" s="93">
        <v>10.4</v>
      </c>
      <c r="AK98" s="94">
        <f>ROUND(AM98/$S98,0)</f>
        <v>2533</v>
      </c>
      <c r="AL98" s="94">
        <f>ROUND(AN98/$S98,0)</f>
        <v>152</v>
      </c>
      <c r="AM98" s="95">
        <v>250</v>
      </c>
      <c r="AN98" s="92">
        <v>15</v>
      </c>
      <c r="AO98" s="66" t="s">
        <v>747</v>
      </c>
      <c r="AP98" s="66" t="s">
        <v>750</v>
      </c>
      <c r="AQ98" s="66" t="s">
        <v>751</v>
      </c>
      <c r="AR98" s="66" t="s">
        <v>751</v>
      </c>
    </row>
    <row r="99" spans="1:44" s="5" customFormat="1" ht="37.5" customHeight="1">
      <c r="A99" s="5">
        <v>95</v>
      </c>
      <c r="B99" s="32" t="s">
        <v>48</v>
      </c>
      <c r="C99" s="28" t="s">
        <v>49</v>
      </c>
      <c r="D99" s="29" t="s">
        <v>50</v>
      </c>
      <c r="E99" s="30" t="s">
        <v>730</v>
      </c>
      <c r="F99" s="31" t="s">
        <v>731</v>
      </c>
      <c r="G99" s="29" t="s">
        <v>260</v>
      </c>
      <c r="H99" s="29" t="s">
        <v>732</v>
      </c>
      <c r="I99" s="28" t="s">
        <v>733</v>
      </c>
      <c r="J99" s="32" t="s">
        <v>734</v>
      </c>
      <c r="K99" s="56">
        <v>229</v>
      </c>
      <c r="L99" s="30">
        <v>92</v>
      </c>
      <c r="M99" s="57" t="s">
        <v>735</v>
      </c>
      <c r="N99" s="57" t="s">
        <v>170</v>
      </c>
      <c r="O99" s="57" t="s">
        <v>170</v>
      </c>
      <c r="P99" s="57" t="s">
        <v>741</v>
      </c>
      <c r="Q99" s="57" t="s">
        <v>320</v>
      </c>
      <c r="R99" s="64" t="s">
        <v>62</v>
      </c>
      <c r="S99" s="67">
        <v>0.8661</v>
      </c>
      <c r="T99" s="66">
        <v>27</v>
      </c>
      <c r="U99" s="66" t="s">
        <v>101</v>
      </c>
      <c r="V99" s="66" t="s">
        <v>44</v>
      </c>
      <c r="W99" s="64" t="s">
        <v>65</v>
      </c>
      <c r="X99" s="64" t="s">
        <v>66</v>
      </c>
      <c r="Y99" s="66" t="s">
        <v>67</v>
      </c>
      <c r="Z99" s="66" t="s">
        <v>67</v>
      </c>
      <c r="AA99" s="64" t="s">
        <v>68</v>
      </c>
      <c r="AB99" s="73" t="s">
        <v>69</v>
      </c>
      <c r="AC99" s="74" t="s">
        <v>131</v>
      </c>
      <c r="AD99" s="32" t="s">
        <v>71</v>
      </c>
      <c r="AE99" s="74" t="s">
        <v>72</v>
      </c>
      <c r="AF99" s="75">
        <v>17</v>
      </c>
      <c r="AG99" s="64" t="s">
        <v>73</v>
      </c>
      <c r="AH99" s="92">
        <v>0.8</v>
      </c>
      <c r="AI99" s="32">
        <v>11.7</v>
      </c>
      <c r="AJ99" s="93">
        <v>10.9</v>
      </c>
      <c r="AK99" s="94">
        <f>ROUND(AM99/$S99,0)</f>
        <v>2502</v>
      </c>
      <c r="AL99" s="94">
        <f>ROUND(AN99/$S99,0)</f>
        <v>150</v>
      </c>
      <c r="AM99" s="95">
        <v>2167</v>
      </c>
      <c r="AN99" s="92">
        <v>130</v>
      </c>
      <c r="AO99" s="66" t="s">
        <v>752</v>
      </c>
      <c r="AP99" s="66" t="s">
        <v>753</v>
      </c>
      <c r="AQ99" s="66" t="s">
        <v>750</v>
      </c>
      <c r="AR99" s="66" t="s">
        <v>754</v>
      </c>
    </row>
    <row r="100" spans="1:44" s="5" customFormat="1" ht="37.5" customHeight="1">
      <c r="A100" s="5">
        <v>96</v>
      </c>
      <c r="B100" s="32" t="s">
        <v>48</v>
      </c>
      <c r="C100" s="28" t="s">
        <v>49</v>
      </c>
      <c r="D100" s="29" t="s">
        <v>50</v>
      </c>
      <c r="E100" s="30" t="s">
        <v>730</v>
      </c>
      <c r="F100" s="31" t="s">
        <v>755</v>
      </c>
      <c r="G100" s="29" t="s">
        <v>260</v>
      </c>
      <c r="H100" s="29" t="s">
        <v>732</v>
      </c>
      <c r="I100" s="28" t="s">
        <v>756</v>
      </c>
      <c r="J100" s="32" t="s">
        <v>757</v>
      </c>
      <c r="K100" s="56">
        <v>230</v>
      </c>
      <c r="L100" s="30">
        <v>93</v>
      </c>
      <c r="M100" s="57" t="s">
        <v>758</v>
      </c>
      <c r="N100" s="57" t="s">
        <v>759</v>
      </c>
      <c r="O100" s="57" t="s">
        <v>760</v>
      </c>
      <c r="P100" s="57" t="s">
        <v>761</v>
      </c>
      <c r="Q100" s="57" t="s">
        <v>762</v>
      </c>
      <c r="R100" s="64" t="s">
        <v>62</v>
      </c>
      <c r="S100" s="67">
        <v>0.3026</v>
      </c>
      <c r="T100" s="66">
        <v>29</v>
      </c>
      <c r="U100" s="66" t="s">
        <v>101</v>
      </c>
      <c r="V100" s="66" t="s">
        <v>41</v>
      </c>
      <c r="W100" s="64" t="s">
        <v>65</v>
      </c>
      <c r="X100" s="64" t="s">
        <v>66</v>
      </c>
      <c r="Y100" s="66" t="s">
        <v>67</v>
      </c>
      <c r="Z100" s="66" t="s">
        <v>67</v>
      </c>
      <c r="AA100" s="64" t="s">
        <v>82</v>
      </c>
      <c r="AB100" s="73" t="s">
        <v>69</v>
      </c>
      <c r="AC100" s="74" t="s">
        <v>131</v>
      </c>
      <c r="AD100" s="32" t="s">
        <v>71</v>
      </c>
      <c r="AE100" s="74" t="s">
        <v>72</v>
      </c>
      <c r="AF100" s="75">
        <v>16</v>
      </c>
      <c r="AG100" s="64" t="s">
        <v>139</v>
      </c>
      <c r="AH100" s="92">
        <v>0.7</v>
      </c>
      <c r="AI100" s="32">
        <v>12.4</v>
      </c>
      <c r="AJ100" s="93">
        <v>11.9</v>
      </c>
      <c r="AK100" s="94">
        <f>ROUND(AM100/$S100,0)</f>
        <v>1702</v>
      </c>
      <c r="AL100" s="94">
        <f>ROUND(AN100/$S100,0)</f>
        <v>128</v>
      </c>
      <c r="AM100" s="95">
        <v>515</v>
      </c>
      <c r="AN100" s="92">
        <v>38.6</v>
      </c>
      <c r="AO100" s="66" t="s">
        <v>763</v>
      </c>
      <c r="AP100" s="66" t="s">
        <v>764</v>
      </c>
      <c r="AQ100" s="66" t="s">
        <v>765</v>
      </c>
      <c r="AR100" s="66" t="s">
        <v>766</v>
      </c>
    </row>
    <row r="101" spans="1:44" s="5" customFormat="1" ht="37.5" customHeight="1">
      <c r="A101" s="5">
        <v>97</v>
      </c>
      <c r="B101" s="32" t="s">
        <v>48</v>
      </c>
      <c r="C101" s="28" t="s">
        <v>49</v>
      </c>
      <c r="D101" s="29" t="s">
        <v>50</v>
      </c>
      <c r="E101" s="30" t="s">
        <v>730</v>
      </c>
      <c r="F101" s="31" t="s">
        <v>755</v>
      </c>
      <c r="G101" s="29" t="s">
        <v>260</v>
      </c>
      <c r="H101" s="29" t="s">
        <v>732</v>
      </c>
      <c r="I101" s="28" t="s">
        <v>756</v>
      </c>
      <c r="J101" s="32" t="s">
        <v>767</v>
      </c>
      <c r="K101" s="56">
        <v>230</v>
      </c>
      <c r="L101" s="30">
        <v>94</v>
      </c>
      <c r="M101" s="57" t="s">
        <v>768</v>
      </c>
      <c r="N101" s="57" t="s">
        <v>184</v>
      </c>
      <c r="O101" s="57" t="s">
        <v>769</v>
      </c>
      <c r="P101" s="57" t="s">
        <v>127</v>
      </c>
      <c r="Q101" s="57" t="s">
        <v>176</v>
      </c>
      <c r="R101" s="64" t="s">
        <v>62</v>
      </c>
      <c r="S101" s="67">
        <v>0.3548</v>
      </c>
      <c r="T101" s="66">
        <v>30</v>
      </c>
      <c r="U101" s="66" t="s">
        <v>101</v>
      </c>
      <c r="V101" s="66" t="s">
        <v>41</v>
      </c>
      <c r="W101" s="64" t="s">
        <v>65</v>
      </c>
      <c r="X101" s="64" t="s">
        <v>66</v>
      </c>
      <c r="Y101" s="66" t="s">
        <v>67</v>
      </c>
      <c r="Z101" s="66" t="s">
        <v>67</v>
      </c>
      <c r="AA101" s="64" t="s">
        <v>68</v>
      </c>
      <c r="AB101" s="73" t="s">
        <v>69</v>
      </c>
      <c r="AC101" s="74" t="s">
        <v>131</v>
      </c>
      <c r="AD101" s="32" t="s">
        <v>71</v>
      </c>
      <c r="AE101" s="74" t="s">
        <v>72</v>
      </c>
      <c r="AF101" s="75">
        <v>18</v>
      </c>
      <c r="AG101" s="64" t="s">
        <v>73</v>
      </c>
      <c r="AH101" s="92">
        <v>0.5</v>
      </c>
      <c r="AI101" s="32">
        <v>13.5</v>
      </c>
      <c r="AJ101" s="93">
        <v>12.2</v>
      </c>
      <c r="AK101" s="94">
        <f>ROUND(AM101/$S101,0)</f>
        <v>1099</v>
      </c>
      <c r="AL101" s="94">
        <f>ROUND(AN101/$S101,0)</f>
        <v>99</v>
      </c>
      <c r="AM101" s="95">
        <v>390</v>
      </c>
      <c r="AN101" s="92">
        <v>35</v>
      </c>
      <c r="AO101" s="66" t="s">
        <v>770</v>
      </c>
      <c r="AP101" s="66" t="s">
        <v>771</v>
      </c>
      <c r="AQ101" s="66" t="s">
        <v>772</v>
      </c>
      <c r="AR101" s="66" t="s">
        <v>773</v>
      </c>
    </row>
    <row r="102" spans="1:44" s="5" customFormat="1" ht="37.5" customHeight="1">
      <c r="A102" s="5">
        <v>98</v>
      </c>
      <c r="B102" s="32" t="s">
        <v>48</v>
      </c>
      <c r="C102" s="28" t="s">
        <v>49</v>
      </c>
      <c r="D102" s="29" t="s">
        <v>50</v>
      </c>
      <c r="E102" s="30" t="s">
        <v>730</v>
      </c>
      <c r="F102" s="31" t="s">
        <v>755</v>
      </c>
      <c r="G102" s="29" t="s">
        <v>260</v>
      </c>
      <c r="H102" s="29" t="s">
        <v>732</v>
      </c>
      <c r="I102" s="28" t="s">
        <v>756</v>
      </c>
      <c r="J102" s="32" t="s">
        <v>774</v>
      </c>
      <c r="K102" s="56">
        <v>229</v>
      </c>
      <c r="L102" s="30">
        <v>95</v>
      </c>
      <c r="M102" s="57" t="s">
        <v>735</v>
      </c>
      <c r="N102" s="57" t="s">
        <v>184</v>
      </c>
      <c r="O102" s="57" t="s">
        <v>775</v>
      </c>
      <c r="P102" s="57" t="s">
        <v>776</v>
      </c>
      <c r="Q102" s="57" t="s">
        <v>777</v>
      </c>
      <c r="R102" s="64" t="s">
        <v>62</v>
      </c>
      <c r="S102" s="67">
        <v>0.6377</v>
      </c>
      <c r="T102" s="66">
        <v>33</v>
      </c>
      <c r="U102" s="66" t="s">
        <v>129</v>
      </c>
      <c r="V102" s="66" t="s">
        <v>41</v>
      </c>
      <c r="W102" s="64" t="s">
        <v>65</v>
      </c>
      <c r="X102" s="64" t="s">
        <v>66</v>
      </c>
      <c r="Y102" s="66" t="s">
        <v>67</v>
      </c>
      <c r="Z102" s="66" t="s">
        <v>67</v>
      </c>
      <c r="AA102" s="64" t="s">
        <v>68</v>
      </c>
      <c r="AB102" s="73" t="s">
        <v>69</v>
      </c>
      <c r="AC102" s="74" t="s">
        <v>131</v>
      </c>
      <c r="AD102" s="32" t="s">
        <v>71</v>
      </c>
      <c r="AE102" s="74" t="s">
        <v>72</v>
      </c>
      <c r="AF102" s="75">
        <v>16</v>
      </c>
      <c r="AG102" s="64" t="s">
        <v>139</v>
      </c>
      <c r="AH102" s="92">
        <v>0.7</v>
      </c>
      <c r="AI102" s="32">
        <v>12.1</v>
      </c>
      <c r="AJ102" s="93">
        <v>11.7</v>
      </c>
      <c r="AK102" s="94">
        <f>ROUND(AM102/$S102,0)</f>
        <v>1899</v>
      </c>
      <c r="AL102" s="94">
        <f>ROUND(AN102/$S102,0)</f>
        <v>134</v>
      </c>
      <c r="AM102" s="95">
        <v>1211</v>
      </c>
      <c r="AN102" s="92">
        <v>85.5</v>
      </c>
      <c r="AO102" s="66" t="s">
        <v>778</v>
      </c>
      <c r="AP102" s="66" t="s">
        <v>779</v>
      </c>
      <c r="AQ102" s="66" t="s">
        <v>780</v>
      </c>
      <c r="AR102" s="66" t="s">
        <v>781</v>
      </c>
    </row>
    <row r="103" spans="1:44" s="5" customFormat="1" ht="37.5" customHeight="1">
      <c r="A103" s="5">
        <v>99</v>
      </c>
      <c r="B103" s="32" t="s">
        <v>48</v>
      </c>
      <c r="C103" s="28" t="s">
        <v>49</v>
      </c>
      <c r="D103" s="29" t="s">
        <v>50</v>
      </c>
      <c r="E103" s="30" t="s">
        <v>730</v>
      </c>
      <c r="F103" s="31" t="s">
        <v>755</v>
      </c>
      <c r="G103" s="29" t="s">
        <v>260</v>
      </c>
      <c r="H103" s="29" t="s">
        <v>732</v>
      </c>
      <c r="I103" s="28" t="s">
        <v>756</v>
      </c>
      <c r="J103" s="32" t="s">
        <v>782</v>
      </c>
      <c r="K103" s="56">
        <v>229</v>
      </c>
      <c r="L103" s="30">
        <v>96</v>
      </c>
      <c r="M103" s="57" t="s">
        <v>783</v>
      </c>
      <c r="N103" s="57" t="s">
        <v>784</v>
      </c>
      <c r="O103" s="57" t="s">
        <v>784</v>
      </c>
      <c r="P103" s="57" t="s">
        <v>170</v>
      </c>
      <c r="Q103" s="57" t="s">
        <v>785</v>
      </c>
      <c r="R103" s="64" t="s">
        <v>62</v>
      </c>
      <c r="S103" s="67">
        <v>0.2166</v>
      </c>
      <c r="T103" s="66">
        <v>17</v>
      </c>
      <c r="U103" s="66" t="s">
        <v>101</v>
      </c>
      <c r="V103" s="66" t="s">
        <v>43</v>
      </c>
      <c r="W103" s="64" t="s">
        <v>65</v>
      </c>
      <c r="X103" s="64" t="s">
        <v>66</v>
      </c>
      <c r="Y103" s="66" t="s">
        <v>67</v>
      </c>
      <c r="Z103" s="66" t="s">
        <v>67</v>
      </c>
      <c r="AA103" s="64" t="s">
        <v>68</v>
      </c>
      <c r="AB103" s="73" t="s">
        <v>69</v>
      </c>
      <c r="AC103" s="74" t="s">
        <v>131</v>
      </c>
      <c r="AD103" s="32" t="s">
        <v>71</v>
      </c>
      <c r="AE103" s="74" t="s">
        <v>72</v>
      </c>
      <c r="AF103" s="75">
        <v>20</v>
      </c>
      <c r="AG103" s="64" t="s">
        <v>73</v>
      </c>
      <c r="AH103" s="92">
        <v>0.7</v>
      </c>
      <c r="AI103" s="32">
        <v>11.9</v>
      </c>
      <c r="AJ103" s="93">
        <v>10.9</v>
      </c>
      <c r="AK103" s="94">
        <f>ROUND(AM103/$S103,0)</f>
        <v>1653</v>
      </c>
      <c r="AL103" s="94">
        <f>ROUND(AN103/$S103,0)</f>
        <v>106</v>
      </c>
      <c r="AM103" s="95">
        <v>358</v>
      </c>
      <c r="AN103" s="92">
        <v>23</v>
      </c>
      <c r="AO103" s="66" t="s">
        <v>786</v>
      </c>
      <c r="AP103" s="66" t="s">
        <v>787</v>
      </c>
      <c r="AQ103" s="66" t="s">
        <v>788</v>
      </c>
      <c r="AR103" s="66" t="s">
        <v>789</v>
      </c>
    </row>
    <row r="104" spans="1:44" s="5" customFormat="1" ht="37.5" customHeight="1">
      <c r="A104" s="5">
        <v>100</v>
      </c>
      <c r="B104" s="32" t="s">
        <v>48</v>
      </c>
      <c r="C104" s="28" t="s">
        <v>49</v>
      </c>
      <c r="D104" s="29" t="s">
        <v>50</v>
      </c>
      <c r="E104" s="30" t="s">
        <v>730</v>
      </c>
      <c r="F104" s="31" t="s">
        <v>755</v>
      </c>
      <c r="G104" s="29" t="s">
        <v>260</v>
      </c>
      <c r="H104" s="29" t="s">
        <v>732</v>
      </c>
      <c r="I104" s="28" t="s">
        <v>756</v>
      </c>
      <c r="J104" s="32" t="s">
        <v>790</v>
      </c>
      <c r="K104" s="56">
        <v>230</v>
      </c>
      <c r="L104" s="30">
        <v>97</v>
      </c>
      <c r="M104" s="57" t="s">
        <v>735</v>
      </c>
      <c r="N104" s="57" t="s">
        <v>184</v>
      </c>
      <c r="O104" s="57" t="s">
        <v>791</v>
      </c>
      <c r="P104" s="57" t="s">
        <v>59</v>
      </c>
      <c r="Q104" s="57" t="s">
        <v>776</v>
      </c>
      <c r="R104" s="64" t="s">
        <v>62</v>
      </c>
      <c r="S104" s="67">
        <v>0.6333</v>
      </c>
      <c r="T104" s="66">
        <v>32</v>
      </c>
      <c r="U104" s="66" t="s">
        <v>101</v>
      </c>
      <c r="V104" s="66" t="s">
        <v>41</v>
      </c>
      <c r="W104" s="64" t="s">
        <v>65</v>
      </c>
      <c r="X104" s="64" t="s">
        <v>66</v>
      </c>
      <c r="Y104" s="66" t="s">
        <v>67</v>
      </c>
      <c r="Z104" s="66" t="s">
        <v>67</v>
      </c>
      <c r="AA104" s="64" t="s">
        <v>68</v>
      </c>
      <c r="AB104" s="73" t="s">
        <v>69</v>
      </c>
      <c r="AC104" s="74" t="s">
        <v>131</v>
      </c>
      <c r="AD104" s="32" t="s">
        <v>71</v>
      </c>
      <c r="AE104" s="74" t="s">
        <v>72</v>
      </c>
      <c r="AF104" s="75">
        <v>17</v>
      </c>
      <c r="AG104" s="64" t="s">
        <v>73</v>
      </c>
      <c r="AH104" s="92">
        <v>0.8</v>
      </c>
      <c r="AI104" s="32">
        <v>11.1</v>
      </c>
      <c r="AJ104" s="93">
        <v>11.1</v>
      </c>
      <c r="AK104" s="94">
        <f>ROUND(AM104/$S104,0)</f>
        <v>2400</v>
      </c>
      <c r="AL104" s="94">
        <f>ROUND(AN104/$S104,0)</f>
        <v>137</v>
      </c>
      <c r="AM104" s="95">
        <v>1520</v>
      </c>
      <c r="AN104" s="92">
        <v>87</v>
      </c>
      <c r="AO104" s="66" t="s">
        <v>792</v>
      </c>
      <c r="AP104" s="66" t="s">
        <v>793</v>
      </c>
      <c r="AQ104" s="66" t="s">
        <v>794</v>
      </c>
      <c r="AR104" s="66" t="s">
        <v>795</v>
      </c>
    </row>
    <row r="105" spans="1:44" s="5" customFormat="1" ht="37.5" customHeight="1">
      <c r="A105" s="5">
        <v>101</v>
      </c>
      <c r="B105" s="32" t="s">
        <v>48</v>
      </c>
      <c r="C105" s="28" t="s">
        <v>49</v>
      </c>
      <c r="D105" s="29" t="s">
        <v>50</v>
      </c>
      <c r="E105" s="30" t="s">
        <v>730</v>
      </c>
      <c r="F105" s="31" t="s">
        <v>755</v>
      </c>
      <c r="G105" s="29" t="s">
        <v>260</v>
      </c>
      <c r="H105" s="29" t="s">
        <v>732</v>
      </c>
      <c r="I105" s="28" t="s">
        <v>756</v>
      </c>
      <c r="J105" s="32" t="s">
        <v>796</v>
      </c>
      <c r="K105" s="56">
        <v>230</v>
      </c>
      <c r="L105" s="30">
        <v>98</v>
      </c>
      <c r="M105" s="57" t="s">
        <v>797</v>
      </c>
      <c r="N105" s="57" t="s">
        <v>83</v>
      </c>
      <c r="O105" s="57" t="s">
        <v>184</v>
      </c>
      <c r="P105" s="57" t="s">
        <v>798</v>
      </c>
      <c r="Q105" s="57" t="s">
        <v>397</v>
      </c>
      <c r="R105" s="64" t="s">
        <v>62</v>
      </c>
      <c r="S105" s="67">
        <v>0.1895</v>
      </c>
      <c r="T105" s="66">
        <v>30</v>
      </c>
      <c r="U105" s="66" t="s">
        <v>129</v>
      </c>
      <c r="V105" s="66" t="s">
        <v>195</v>
      </c>
      <c r="W105" s="64" t="s">
        <v>65</v>
      </c>
      <c r="X105" s="64" t="s">
        <v>66</v>
      </c>
      <c r="Y105" s="66" t="s">
        <v>67</v>
      </c>
      <c r="Z105" s="66" t="s">
        <v>67</v>
      </c>
      <c r="AA105" s="64" t="s">
        <v>68</v>
      </c>
      <c r="AB105" s="73" t="s">
        <v>69</v>
      </c>
      <c r="AC105" s="74" t="s">
        <v>131</v>
      </c>
      <c r="AD105" s="32" t="s">
        <v>71</v>
      </c>
      <c r="AE105" s="74" t="s">
        <v>72</v>
      </c>
      <c r="AF105" s="75">
        <v>17</v>
      </c>
      <c r="AG105" s="64" t="s">
        <v>73</v>
      </c>
      <c r="AH105" s="92">
        <v>0.7</v>
      </c>
      <c r="AI105" s="32">
        <v>11.4</v>
      </c>
      <c r="AJ105" s="93">
        <v>11.2</v>
      </c>
      <c r="AK105" s="94">
        <f>ROUND(AM105/$S105,0)</f>
        <v>2074</v>
      </c>
      <c r="AL105" s="94">
        <f>ROUND(AN105/$S105,0)</f>
        <v>126</v>
      </c>
      <c r="AM105" s="95">
        <v>393</v>
      </c>
      <c r="AN105" s="92">
        <v>23.9</v>
      </c>
      <c r="AO105" s="66" t="s">
        <v>799</v>
      </c>
      <c r="AP105" s="66" t="s">
        <v>800</v>
      </c>
      <c r="AQ105" s="66" t="s">
        <v>801</v>
      </c>
      <c r="AR105" s="66" t="s">
        <v>802</v>
      </c>
    </row>
  </sheetData>
  <sheetProtection/>
  <mergeCells count="42">
    <mergeCell ref="B1:AR1"/>
    <mergeCell ref="B2:D2"/>
    <mergeCell ref="AO2:AR2"/>
    <mergeCell ref="B7:H7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R3:R6"/>
    <mergeCell ref="S3:S6"/>
    <mergeCell ref="T3:T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N3:Q5"/>
    <mergeCell ref="AO3:AR5"/>
  </mergeCells>
  <printOptions horizontalCentered="1"/>
  <pageMargins left="0.19652777777777777" right="0.19652777777777777" top="0.7868055555555555" bottom="0.39305555555555555" header="0.3145833333333333" footer="0.39305555555555555"/>
  <pageSetup fitToHeight="0" fitToWidth="1" horizontalDpi="600" verticalDpi="600" orientation="landscape" paperSize="8" scale="5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2020-09-25T08:00:14Z</cp:lastPrinted>
  <dcterms:created xsi:type="dcterms:W3CDTF">2009-03-18T08:37:07Z</dcterms:created>
  <dcterms:modified xsi:type="dcterms:W3CDTF">2023-03-21T07:45:02Z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264D25597A8447EE901DE32E13DAE538</vt:lpwstr>
  </property>
  <property fmtid="{D5CDD505-2E9C-101B-9397-08002B2CF9AE}" pid="5" name="KSOReadingLayo">
    <vt:bool>true</vt:bool>
  </property>
</Properties>
</file>