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2" sheetId="1" r:id="rId1"/>
  </sheets>
  <definedNames>
    <definedName name="_xlnm.Print_Titles" localSheetId="0">'Sheet2'!$3:$4</definedName>
    <definedName name="_xlnm.Print_Area" localSheetId="0">'Sheet2'!$A$1:$M$23</definedName>
    <definedName name="_xlnm._FilterDatabase" localSheetId="0" hidden="1">'Sheet2'!$A$4:$M$24</definedName>
  </definedNames>
  <calcPr fullCalcOnLoad="1"/>
</workbook>
</file>

<file path=xl/sharedStrings.xml><?xml version="1.0" encoding="utf-8"?>
<sst xmlns="http://schemas.openxmlformats.org/spreadsheetml/2006/main" count="195" uniqueCount="103">
  <si>
    <t>附件</t>
  </si>
  <si>
    <t>2023年崇州市公开招聘事业单位工作人员岗位表</t>
  </si>
  <si>
    <t>序号</t>
  </si>
  <si>
    <t>主管部门</t>
  </si>
  <si>
    <t>招聘单位    全称</t>
  </si>
  <si>
    <t>单位性质</t>
  </si>
  <si>
    <t>招聘岗位</t>
  </si>
  <si>
    <t>应聘资格条件</t>
  </si>
  <si>
    <t>岗位类别</t>
  </si>
  <si>
    <t>岗位代码</t>
  </si>
  <si>
    <t>招聘
人数</t>
  </si>
  <si>
    <t>岗位名称</t>
  </si>
  <si>
    <t>岗位主要职责</t>
  </si>
  <si>
    <t>专业要求</t>
  </si>
  <si>
    <t>学历及学位要求</t>
  </si>
  <si>
    <t>年龄要求</t>
  </si>
  <si>
    <t>其他条件
要求</t>
  </si>
  <si>
    <t>中共崇州市纪委监委</t>
  </si>
  <si>
    <t>崇州市纪检监察信息服务中心</t>
  </si>
  <si>
    <t>公益一类</t>
  </si>
  <si>
    <t>管理</t>
  </si>
  <si>
    <t>综合
管理</t>
  </si>
  <si>
    <t>主要从事文秘工作</t>
  </si>
  <si>
    <t>本科：汉语言文学、汉语言、秘书学、应用语言学
研究生:中国语言文学（中国少数民族语言文学除外）</t>
  </si>
  <si>
    <t>本科及以上，并取得相应学位</t>
  </si>
  <si>
    <t>30周岁及以下（1993年1月1日及以后出生）</t>
  </si>
  <si>
    <t>中共正式党员</t>
  </si>
  <si>
    <t>中共崇州市委统一战线工作部</t>
  </si>
  <si>
    <t>崇州市统一战线事业服务中心</t>
  </si>
  <si>
    <t xml:space="preserve"> 负责统一战线政策法规宣传，协助开展统战对象思想政治教育、统一战线工作对象的服务管理等日常工作</t>
  </si>
  <si>
    <t>本科：汉语言文学、汉语言、应用语言学、秘书学、新闻学、传播学
研究生：语言学及应用语言学、汉语言文字学、中国现当代文学、比较文学与世界文学、新闻学、传播学、新闻与传播</t>
  </si>
  <si>
    <t>研究生学历可放宽至35周岁及以下（1988年1月1日及以后出生）</t>
  </si>
  <si>
    <t>中共崇州市委政研室</t>
  </si>
  <si>
    <t>崇州市政策研究与改革促进中心</t>
  </si>
  <si>
    <t>文稿综合</t>
  </si>
  <si>
    <t>文稿写作、课题调研、决策咨询、改革促进</t>
  </si>
  <si>
    <t>本科：经济学、经济统计学、国民经济管理、资源与环境经济学、经济与金融、法学、社会学、科学社会主义、中国共产党历史、马克思主义理论、汉语言文学、中国语言与文化、公共事业管理
研究生：经济学、中国语言文学（中国少数民族文学除外）、法学（0301）、法律、政治学、社会学、马克思主义理论</t>
  </si>
  <si>
    <t>崇州市规划和自然资源局</t>
  </si>
  <si>
    <t>崇州市不动产登记中心</t>
  </si>
  <si>
    <t>专业技术</t>
  </si>
  <si>
    <t>不动产权籍调查</t>
  </si>
  <si>
    <t>从事不动产权籍调查、土地勘测定界等相关工作</t>
  </si>
  <si>
    <t>本科：土地资源管理、测绘工程、计算机科学与技术
研究生：土地资源管理、测绘科学与技术、计算机科学与技术</t>
  </si>
  <si>
    <t>崇州市国有林场</t>
  </si>
  <si>
    <t>森林资源管护</t>
  </si>
  <si>
    <t>从事森林资源管护区内森林资源培育与管护、野外资源调查等林业相关工作</t>
  </si>
  <si>
    <t>本科：林学、森林保护
研究生：森林培育、森林保护学</t>
  </si>
  <si>
    <t>崇州市水务局</t>
  </si>
  <si>
    <t>崇州市三合堰流域管理站</t>
  </si>
  <si>
    <t>流域管理</t>
  </si>
  <si>
    <t>负责流域内水资源管理、规划、节约用水管理工作等</t>
  </si>
  <si>
    <t>本科：水利水电工程、水文与水资源工程、水务工程、测绘工程
研究生：市政工程（给水、排水方向）、水利工程（港口、海岸及近海工程除外）、测绘科学与技术、环境科学与工程</t>
  </si>
  <si>
    <t>崇州市文化体育和旅游局</t>
  </si>
  <si>
    <t>崇州市文化馆</t>
  </si>
  <si>
    <t>文艺创作</t>
  </si>
  <si>
    <t>负责研究创作音乐、美术、非遗等工作</t>
  </si>
  <si>
    <t>本科：艺术管理、音乐表演、舞蹈表演、表演、美术学
研究生：艺术学理论、音乐与舞蹈学、美术学、设计学、广播电视、音乐、舞蹈、美术、艺术设计</t>
  </si>
  <si>
    <t>大熊猫国家公园崇州管护总站</t>
  </si>
  <si>
    <t>大熊猫资源与环境保护研究</t>
  </si>
  <si>
    <t>开展以大熊猫为核心的生物多样性保护科学研究、巡护监测技术、生态工程、大熊猫国家公园建设管理</t>
  </si>
  <si>
    <t>本科：林学、生态学 、植物科学与技术、植物保护、动物科学
研究生：生态学、野生动植物保护与利用</t>
  </si>
  <si>
    <t>崇州市拆迁安置服务中心</t>
  </si>
  <si>
    <t>财务管理</t>
  </si>
  <si>
    <t>负责做好财政资金预算决算的编制和执行；负责拆迁资金的保障、审核等</t>
  </si>
  <si>
    <t>本科：会计学、财务管理、财务会计教育
研究生：会计学、会计、财务管理</t>
  </si>
  <si>
    <t>工程管理</t>
  </si>
  <si>
    <t>负责做好安置点选址和安置房建设指导工作</t>
  </si>
  <si>
    <t>本科：建筑学、城乡规划、智慧建筑与建造
研究生：建筑学、建筑与土木工程</t>
  </si>
  <si>
    <t>崇州市大数据局</t>
  </si>
  <si>
    <t>崇州市大数据服务中心</t>
  </si>
  <si>
    <t>产业服务</t>
  </si>
  <si>
    <t>从事产业规划、产业发展、投资洽谈、项目研究、项目促进及管理等工作</t>
  </si>
  <si>
    <t>本科：国际商务、市场营销、工商管理、会展经济与管理、经济学、财政学、税收学、国际经济与贸易、电子信息工程、计算机科学与技术
研究生：产业经济学、国民经济学、区域经济学、国际贸易学、劳动经济学、数量经济学、经济法学、民商法学、计算机技术、计算机科学与技术、统计学</t>
  </si>
  <si>
    <t>综合管理
（定招）</t>
  </si>
  <si>
    <t>负责公文撰写、政策研究等相关综合事务管理工作</t>
  </si>
  <si>
    <t>不限</t>
  </si>
  <si>
    <t>专科及以上</t>
  </si>
  <si>
    <t>该岗位只面向从成都市应征入伍的退役大学生士兵和组织选派在崇州市服务的高校毕业生服务基层项目人员中定向招聘</t>
  </si>
  <si>
    <t>中共崇州市委办公室</t>
  </si>
  <si>
    <t>崇州市督查事务中心</t>
  </si>
  <si>
    <t>财务管理
（定招）</t>
  </si>
  <si>
    <t>主要负责财务、督查相关工作</t>
  </si>
  <si>
    <t>崇州市发展和改革局</t>
  </si>
  <si>
    <t>崇州市救灾物资储备中心</t>
  </si>
  <si>
    <t>救灾物资仓储管理（定招）</t>
  </si>
  <si>
    <t>负责市级救灾物资采购、调拨、进出库台账管理及网络化建设，负责市级救灾物资日常管理工作</t>
  </si>
  <si>
    <t>崇州市人力资源和社会保障局</t>
  </si>
  <si>
    <t>崇州市人力资源服务中心</t>
  </si>
  <si>
    <t>人力资源管理
（定招）</t>
  </si>
  <si>
    <t>负责人事综合管理</t>
  </si>
  <si>
    <t>崇州市住房和城乡建设局</t>
  </si>
  <si>
    <t>崇州市物业管理事务中心</t>
  </si>
  <si>
    <t>物业管理
（定招）</t>
  </si>
  <si>
    <t>物业管理相关工作</t>
  </si>
  <si>
    <t>崇州市卫生健康局</t>
  </si>
  <si>
    <t>崇州市计划生育保障中心</t>
  </si>
  <si>
    <t>卫生健康工作相关事务</t>
  </si>
  <si>
    <t>崇州市民政局</t>
  </si>
  <si>
    <t>崇州市民政事务中心</t>
  </si>
  <si>
    <t>民政服务管理
（定招）</t>
  </si>
  <si>
    <t>民政事务管理</t>
  </si>
  <si>
    <t>崇州市机关事务中心</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</si>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</sst>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200\1000"/>
  </numFmts>
  <fonts count="47">
    <font>
      <sz val="11"/>
      <color theme="1"/>
      <name val="Calibri"/>
      <family val="0"/>
    </font>
    <font>
      <sz val="11"/>
      <name val="宋体"/>
      <family val="0"/>
    </font>
    <font>
      <sz val="18"/>
      <color indexed="8"/>
      <name val="黑体"/>
      <family val="3"/>
    </font>
    <font>
      <sz val="20"/>
      <color indexed="8"/>
      <name val="方正小标宋_GBK"/>
      <family val="0"/>
    </font>
    <font>
      <b/>
      <sz val="11"/>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indexed="62"/>
      <name val="Calibri"/>
      <family val="0"/>
    </font>
    <font>
      <sz val="11"/>
      <color rgb="FFFF0000"/>
      <name val="Calibri"/>
      <family val="0"/>
    </font>
    <font>
      <b/>
      <sz val="18"/>
      <color indexed="62"/>
      <name val="Cambria"/>
      <family val="0"/>
    </font>
    <font>
      <i/>
      <sz val="11"/>
      <color rgb="FF7F7F7F"/>
      <name val="Calibri"/>
      <family val="0"/>
    </font>
    <font>
      <b/>
      <sz val="15"/>
      <color indexed="62"/>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8"/>
      <color theme="1"/>
      <name val="黑体"/>
      <family val="3"/>
    </font>
    <font>
      <sz val="20"/>
      <color theme="1"/>
      <name val="方正小标宋_GBK"/>
      <family val="0"/>
    </font>
    <font>
      <b/>
      <sz val="11"/>
      <color theme="1"/>
      <name val="宋体"/>
      <family val="0"/>
    </font>
    <font>
      <sz val="11"/>
      <color theme="1"/>
      <name val="宋体"/>
      <family val="0"/>
    </font>
    <font>
      <sz val="11"/>
      <color rgb="FF000000"/>
      <name val="宋体"/>
      <family val="0"/>
    </font>
  </fonts>
  <fills count="25">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5" fillId="0" borderId="0" applyFont="0" applyFill="0" applyBorder="0" applyAlignment="0" applyProtection="0"/>
    <xf numFmtId="0" fontId="25" fillId="4" borderId="0" applyNumberFormat="0" applyBorder="0" applyAlignment="0" applyProtection="0"/>
    <xf numFmtId="0" fontId="26" fillId="0" borderId="0" applyNumberFormat="0" applyFill="0" applyBorder="0" applyAlignment="0" applyProtection="0"/>
    <xf numFmtId="9" fontId="5" fillId="0" borderId="0" applyFont="0" applyFill="0" applyBorder="0" applyAlignment="0" applyProtection="0"/>
    <xf numFmtId="0" fontId="27" fillId="0" borderId="0" applyNumberFormat="0" applyFill="0" applyBorder="0" applyAlignment="0" applyProtection="0"/>
    <xf numFmtId="0" fontId="5" fillId="6" borderId="2" applyNumberFormat="0" applyFont="0" applyAlignment="0" applyProtection="0"/>
    <xf numFmtId="0" fontId="25" fillId="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8" borderId="0" applyNumberFormat="0" applyBorder="0" applyAlignment="0" applyProtection="0"/>
    <xf numFmtId="0" fontId="28" fillId="0" borderId="5" applyNumberFormat="0" applyFill="0" applyAlignment="0" applyProtection="0"/>
    <xf numFmtId="0" fontId="25" fillId="9" borderId="0" applyNumberFormat="0" applyBorder="0" applyAlignment="0" applyProtection="0"/>
    <xf numFmtId="0" fontId="34" fillId="10" borderId="6" applyNumberFormat="0" applyAlignment="0" applyProtection="0"/>
    <xf numFmtId="0" fontId="35" fillId="10" borderId="1" applyNumberFormat="0" applyAlignment="0" applyProtection="0"/>
    <xf numFmtId="0" fontId="36" fillId="11" borderId="7" applyNumberFormat="0" applyAlignment="0" applyProtection="0"/>
    <xf numFmtId="0" fontId="0" fillId="12" borderId="0" applyNumberFormat="0" applyBorder="0" applyAlignment="0" applyProtection="0"/>
    <xf numFmtId="0" fontId="25" fillId="13"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4" borderId="0" applyNumberFormat="0" applyBorder="0" applyAlignment="0" applyProtection="0"/>
    <xf numFmtId="0" fontId="40" fillId="15" borderId="0" applyNumberFormat="0" applyBorder="0" applyAlignment="0" applyProtection="0"/>
    <xf numFmtId="0" fontId="0" fillId="16" borderId="0" applyNumberFormat="0" applyBorder="0" applyAlignment="0" applyProtection="0"/>
    <xf numFmtId="0" fontId="25" fillId="8"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25"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17" borderId="0" applyNumberFormat="0" applyBorder="0" applyAlignment="0" applyProtection="0"/>
    <xf numFmtId="0" fontId="25" fillId="17" borderId="0" applyNumberFormat="0" applyBorder="0" applyAlignment="0" applyProtection="0"/>
  </cellStyleXfs>
  <cellXfs count="50">
    <xf numFmtId="0" fontId="0" fillId="0" borderId="0" xfId="0" applyFont="1" applyAlignment="1">
      <alignment vertical="center"/>
    </xf>
    <xf numFmtId="0" fontId="0" fillId="0" borderId="0" xfId="0" applyFill="1" applyAlignment="1">
      <alignment vertical="center"/>
    </xf>
    <xf numFmtId="0" fontId="41" fillId="0" borderId="0" xfId="0" applyFont="1" applyFill="1" applyAlignment="1">
      <alignment vertical="center"/>
    </xf>
    <xf numFmtId="0" fontId="4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xf>
    <xf numFmtId="0" fontId="42" fillId="0" borderId="0" xfId="0" applyFont="1" applyFill="1" applyAlignment="1">
      <alignment horizontal="center" vertical="center"/>
    </xf>
    <xf numFmtId="0" fontId="43" fillId="0" borderId="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176" fontId="0" fillId="0" borderId="10" xfId="0" applyNumberFormat="1" applyBorder="1" applyAlignment="1">
      <alignment horizontal="center" vertical="center"/>
    </xf>
    <xf numFmtId="0" fontId="45"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5" fillId="0" borderId="11" xfId="0" applyFont="1" applyFill="1" applyBorder="1" applyAlignment="1">
      <alignment horizontal="center" vertical="center"/>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xf>
    <xf numFmtId="0" fontId="45" fillId="0" borderId="12"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wrapText="1"/>
    </xf>
    <xf numFmtId="0" fontId="0" fillId="0" borderId="0" xfId="0" applyFill="1" applyAlignment="1">
      <alignment vertical="center"/>
    </xf>
    <xf numFmtId="0" fontId="43" fillId="0" borderId="0" xfId="0" applyFont="1" applyFill="1" applyBorder="1" applyAlignment="1">
      <alignment horizontal="center" vertical="center" wrapText="1"/>
    </xf>
    <xf numFmtId="0" fontId="1" fillId="0" borderId="10"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45" fillId="0" borderId="10" xfId="0" applyFont="1" applyFill="1" applyBorder="1" applyAlignment="1">
      <alignment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5"/>
  <sheetViews>
    <sheetView tabSelected="1" view="pageBreakPreview" zoomScaleSheetLayoutView="100" workbookViewId="0" topLeftCell="A1">
      <selection activeCell="A2" sqref="A2:M2"/>
    </sheetView>
  </sheetViews>
  <sheetFormatPr defaultColWidth="9.00390625" defaultRowHeight="15"/>
  <cols>
    <col min="1" max="1" width="6.57421875" style="5" customWidth="1"/>
    <col min="2" max="2" width="12.28125" style="5" customWidth="1"/>
    <col min="3" max="3" width="14.57421875" style="5" customWidth="1"/>
    <col min="4" max="4" width="5.28125" style="5" customWidth="1"/>
    <col min="5" max="5" width="5.140625" style="5" customWidth="1"/>
    <col min="6" max="6" width="9.28125" style="5" customWidth="1"/>
    <col min="7" max="7" width="5.140625" style="5" customWidth="1"/>
    <col min="8" max="8" width="12.7109375" style="6" customWidth="1"/>
    <col min="9" max="9" width="17.57421875" style="6" customWidth="1"/>
    <col min="10" max="10" width="40.7109375" style="5" customWidth="1"/>
    <col min="11" max="11" width="15.421875" style="5" customWidth="1"/>
    <col min="12" max="12" width="12.8515625" style="5" customWidth="1"/>
    <col min="13" max="13" width="20.8515625" style="7" customWidth="1"/>
    <col min="14" max="16384" width="9.00390625" style="7" customWidth="1"/>
  </cols>
  <sheetData>
    <row r="1" ht="27" customHeight="1">
      <c r="A1" s="8" t="s">
        <v>0</v>
      </c>
    </row>
    <row r="2" spans="1:13" ht="37.5" customHeight="1">
      <c r="A2" s="9" t="s">
        <v>1</v>
      </c>
      <c r="B2" s="9"/>
      <c r="C2" s="9"/>
      <c r="D2" s="9"/>
      <c r="E2" s="9"/>
      <c r="F2" s="9"/>
      <c r="G2" s="9"/>
      <c r="H2" s="9"/>
      <c r="I2" s="9"/>
      <c r="J2" s="9"/>
      <c r="K2" s="9"/>
      <c r="L2" s="9"/>
      <c r="M2" s="40"/>
    </row>
    <row r="3" spans="1:13" ht="24" customHeight="1">
      <c r="A3" s="10" t="s">
        <v>2</v>
      </c>
      <c r="B3" s="10" t="s">
        <v>3</v>
      </c>
      <c r="C3" s="10" t="s">
        <v>4</v>
      </c>
      <c r="D3" s="10" t="s">
        <v>5</v>
      </c>
      <c r="E3" s="10" t="s">
        <v>6</v>
      </c>
      <c r="F3" s="10"/>
      <c r="G3" s="10"/>
      <c r="H3" s="10"/>
      <c r="I3" s="10"/>
      <c r="J3" s="10" t="s">
        <v>7</v>
      </c>
      <c r="K3" s="10"/>
      <c r="L3" s="10"/>
      <c r="M3" s="10"/>
    </row>
    <row r="4" spans="1:13" ht="62.25" customHeight="1">
      <c r="A4" s="10"/>
      <c r="B4" s="10"/>
      <c r="C4" s="10"/>
      <c r="D4" s="10"/>
      <c r="E4" s="10" t="s">
        <v>8</v>
      </c>
      <c r="F4" s="10" t="s">
        <v>9</v>
      </c>
      <c r="G4" s="10" t="s">
        <v>10</v>
      </c>
      <c r="H4" s="10" t="s">
        <v>11</v>
      </c>
      <c r="I4" s="10" t="s">
        <v>12</v>
      </c>
      <c r="J4" s="10" t="s">
        <v>13</v>
      </c>
      <c r="K4" s="10" t="s">
        <v>14</v>
      </c>
      <c r="L4" s="10" t="s">
        <v>15</v>
      </c>
      <c r="M4" s="10" t="s">
        <v>16</v>
      </c>
    </row>
    <row r="5" spans="1:13" s="1" customFormat="1" ht="99.75" customHeight="1">
      <c r="A5" s="11">
        <f>COUNTA($A$3:$A4)</f>
        <v>1</v>
      </c>
      <c r="B5" s="11" t="s">
        <v>17</v>
      </c>
      <c r="C5" s="11" t="s">
        <v>18</v>
      </c>
      <c r="D5" s="11" t="s">
        <v>19</v>
      </c>
      <c r="E5" s="11" t="s">
        <v>20</v>
      </c>
      <c r="F5" s="12">
        <v>1</v>
      </c>
      <c r="G5" s="11">
        <v>1</v>
      </c>
      <c r="H5" s="11" t="s">
        <v>21</v>
      </c>
      <c r="I5" s="11" t="s">
        <v>22</v>
      </c>
      <c r="J5" s="11" t="s">
        <v>23</v>
      </c>
      <c r="K5" s="11" t="s">
        <v>24</v>
      </c>
      <c r="L5" s="11" t="s">
        <v>25</v>
      </c>
      <c r="M5" s="11" t="s">
        <v>26</v>
      </c>
    </row>
    <row r="6" spans="1:13" s="1" customFormat="1" ht="99.75" customHeight="1">
      <c r="A6" s="13">
        <f>COUNTA($A$3:$A5)</f>
        <v>2</v>
      </c>
      <c r="B6" s="11" t="s">
        <v>27</v>
      </c>
      <c r="C6" s="11" t="s">
        <v>28</v>
      </c>
      <c r="D6" s="11" t="s">
        <v>19</v>
      </c>
      <c r="E6" s="11" t="s">
        <v>20</v>
      </c>
      <c r="F6" s="12">
        <v>2</v>
      </c>
      <c r="G6" s="11">
        <v>1</v>
      </c>
      <c r="H6" s="11" t="s">
        <v>21</v>
      </c>
      <c r="I6" s="11" t="s">
        <v>29</v>
      </c>
      <c r="J6" s="11" t="s">
        <v>30</v>
      </c>
      <c r="K6" s="11" t="s">
        <v>24</v>
      </c>
      <c r="L6" s="11" t="s">
        <v>25</v>
      </c>
      <c r="M6" s="32" t="s">
        <v>31</v>
      </c>
    </row>
    <row r="7" spans="1:13" s="2" customFormat="1" ht="121.5" customHeight="1">
      <c r="A7" s="14">
        <f>COUNTA($A$3:$A6)</f>
        <v>3</v>
      </c>
      <c r="B7" s="15" t="s">
        <v>32</v>
      </c>
      <c r="C7" s="16" t="s">
        <v>33</v>
      </c>
      <c r="D7" s="15" t="s">
        <v>19</v>
      </c>
      <c r="E7" s="15" t="s">
        <v>20</v>
      </c>
      <c r="F7" s="12">
        <v>3</v>
      </c>
      <c r="G7" s="15">
        <v>1</v>
      </c>
      <c r="H7" s="15" t="s">
        <v>34</v>
      </c>
      <c r="I7" s="15" t="s">
        <v>35</v>
      </c>
      <c r="J7" s="15" t="s">
        <v>36</v>
      </c>
      <c r="K7" s="16" t="s">
        <v>24</v>
      </c>
      <c r="L7" s="16" t="s">
        <v>25</v>
      </c>
      <c r="M7" s="41"/>
    </row>
    <row r="8" spans="1:13" s="1" customFormat="1" ht="69.75" customHeight="1">
      <c r="A8" s="17">
        <f>COUNTA($A$3:$A7)</f>
        <v>4</v>
      </c>
      <c r="B8" s="18" t="s">
        <v>37</v>
      </c>
      <c r="C8" s="11" t="s">
        <v>38</v>
      </c>
      <c r="D8" s="11" t="s">
        <v>19</v>
      </c>
      <c r="E8" s="11" t="s">
        <v>39</v>
      </c>
      <c r="F8" s="12">
        <v>4</v>
      </c>
      <c r="G8" s="11">
        <v>1</v>
      </c>
      <c r="H8" s="11" t="s">
        <v>40</v>
      </c>
      <c r="I8" s="11" t="s">
        <v>41</v>
      </c>
      <c r="J8" s="11" t="s">
        <v>42</v>
      </c>
      <c r="K8" s="11" t="s">
        <v>24</v>
      </c>
      <c r="L8" s="11" t="s">
        <v>25</v>
      </c>
      <c r="M8" s="42"/>
    </row>
    <row r="9" spans="1:13" s="1" customFormat="1" ht="69.75" customHeight="1">
      <c r="A9" s="19"/>
      <c r="B9" s="20"/>
      <c r="C9" s="11" t="s">
        <v>43</v>
      </c>
      <c r="D9" s="11" t="s">
        <v>19</v>
      </c>
      <c r="E9" s="11" t="s">
        <v>39</v>
      </c>
      <c r="F9" s="12">
        <v>5</v>
      </c>
      <c r="G9" s="11">
        <v>1</v>
      </c>
      <c r="H9" s="11" t="s">
        <v>44</v>
      </c>
      <c r="I9" s="11" t="s">
        <v>45</v>
      </c>
      <c r="J9" s="11" t="s">
        <v>46</v>
      </c>
      <c r="K9" s="11" t="s">
        <v>24</v>
      </c>
      <c r="L9" s="11" t="s">
        <v>25</v>
      </c>
      <c r="M9" s="42"/>
    </row>
    <row r="10" spans="1:13" s="1" customFormat="1" ht="84.75" customHeight="1">
      <c r="A10" s="21">
        <f>COUNTA($A$3:$A9)</f>
        <v>5</v>
      </c>
      <c r="B10" s="22" t="s">
        <v>47</v>
      </c>
      <c r="C10" s="22" t="s">
        <v>48</v>
      </c>
      <c r="D10" s="22" t="s">
        <v>19</v>
      </c>
      <c r="E10" s="22" t="s">
        <v>39</v>
      </c>
      <c r="F10" s="12">
        <v>6</v>
      </c>
      <c r="G10" s="22">
        <v>1</v>
      </c>
      <c r="H10" s="22" t="s">
        <v>49</v>
      </c>
      <c r="I10" s="22" t="s">
        <v>50</v>
      </c>
      <c r="J10" s="22" t="s">
        <v>51</v>
      </c>
      <c r="K10" s="11" t="s">
        <v>24</v>
      </c>
      <c r="L10" s="11" t="s">
        <v>25</v>
      </c>
      <c r="M10" s="43"/>
    </row>
    <row r="11" spans="1:13" s="1" customFormat="1" ht="84.75" customHeight="1">
      <c r="A11" s="21">
        <f>COUNTA($A$3:$A10)</f>
        <v>6</v>
      </c>
      <c r="B11" s="22" t="s">
        <v>52</v>
      </c>
      <c r="C11" s="22" t="s">
        <v>53</v>
      </c>
      <c r="D11" s="22" t="s">
        <v>19</v>
      </c>
      <c r="E11" s="22" t="s">
        <v>39</v>
      </c>
      <c r="F11" s="12">
        <v>7</v>
      </c>
      <c r="G11" s="22">
        <v>1</v>
      </c>
      <c r="H11" s="22" t="s">
        <v>54</v>
      </c>
      <c r="I11" s="22" t="s">
        <v>55</v>
      </c>
      <c r="J11" s="22" t="s">
        <v>56</v>
      </c>
      <c r="K11" s="11" t="s">
        <v>24</v>
      </c>
      <c r="L11" s="11" t="s">
        <v>25</v>
      </c>
      <c r="M11" s="43"/>
    </row>
    <row r="12" spans="1:13" s="1" customFormat="1" ht="84.75" customHeight="1">
      <c r="A12" s="13">
        <f>COUNTA($A$3:$A11)</f>
        <v>7</v>
      </c>
      <c r="B12" s="11" t="s">
        <v>57</v>
      </c>
      <c r="C12" s="11" t="s">
        <v>57</v>
      </c>
      <c r="D12" s="11" t="s">
        <v>19</v>
      </c>
      <c r="E12" s="11" t="s">
        <v>39</v>
      </c>
      <c r="F12" s="12">
        <v>8</v>
      </c>
      <c r="G12" s="11">
        <v>2</v>
      </c>
      <c r="H12" s="23" t="s">
        <v>58</v>
      </c>
      <c r="I12" s="44" t="s">
        <v>59</v>
      </c>
      <c r="J12" s="23" t="s">
        <v>60</v>
      </c>
      <c r="K12" s="11" t="s">
        <v>24</v>
      </c>
      <c r="L12" s="11" t="s">
        <v>25</v>
      </c>
      <c r="M12" s="42"/>
    </row>
    <row r="13" spans="1:13" s="3" customFormat="1" ht="84.75" customHeight="1">
      <c r="A13" s="24">
        <f>COUNTA($A$3:$A12)</f>
        <v>8</v>
      </c>
      <c r="B13" s="25" t="s">
        <v>61</v>
      </c>
      <c r="C13" s="25" t="s">
        <v>61</v>
      </c>
      <c r="D13" s="16" t="s">
        <v>19</v>
      </c>
      <c r="E13" s="16" t="s">
        <v>20</v>
      </c>
      <c r="F13" s="12">
        <v>9</v>
      </c>
      <c r="G13" s="16">
        <v>1</v>
      </c>
      <c r="H13" s="26" t="s">
        <v>62</v>
      </c>
      <c r="I13" s="45" t="s">
        <v>63</v>
      </c>
      <c r="J13" s="26" t="s">
        <v>64</v>
      </c>
      <c r="K13" s="16" t="s">
        <v>24</v>
      </c>
      <c r="L13" s="16" t="s">
        <v>25</v>
      </c>
      <c r="M13" s="46"/>
    </row>
    <row r="14" spans="1:13" s="1" customFormat="1" ht="84.75" customHeight="1">
      <c r="A14" s="19"/>
      <c r="B14" s="20"/>
      <c r="C14" s="20"/>
      <c r="D14" s="11" t="s">
        <v>19</v>
      </c>
      <c r="E14" s="11" t="s">
        <v>20</v>
      </c>
      <c r="F14" s="12">
        <v>10</v>
      </c>
      <c r="G14" s="11">
        <v>1</v>
      </c>
      <c r="H14" s="11" t="s">
        <v>65</v>
      </c>
      <c r="I14" s="11" t="s">
        <v>66</v>
      </c>
      <c r="J14" s="11" t="s">
        <v>67</v>
      </c>
      <c r="K14" s="11" t="s">
        <v>24</v>
      </c>
      <c r="L14" s="11" t="s">
        <v>25</v>
      </c>
      <c r="M14" s="32" t="s">
        <v>31</v>
      </c>
    </row>
    <row r="15" spans="1:13" s="1" customFormat="1" ht="123" customHeight="1">
      <c r="A15" s="13">
        <f>COUNTA($A$3:$A14)</f>
        <v>9</v>
      </c>
      <c r="B15" s="27" t="s">
        <v>68</v>
      </c>
      <c r="C15" s="27" t="s">
        <v>69</v>
      </c>
      <c r="D15" s="11" t="s">
        <v>19</v>
      </c>
      <c r="E15" s="11" t="s">
        <v>20</v>
      </c>
      <c r="F15" s="12">
        <v>11</v>
      </c>
      <c r="G15" s="28">
        <v>1</v>
      </c>
      <c r="H15" s="11" t="s">
        <v>70</v>
      </c>
      <c r="I15" s="11" t="s">
        <v>71</v>
      </c>
      <c r="J15" s="47" t="s">
        <v>72</v>
      </c>
      <c r="K15" s="11" t="s">
        <v>24</v>
      </c>
      <c r="L15" s="11" t="s">
        <v>25</v>
      </c>
      <c r="M15" s="11"/>
    </row>
    <row r="16" spans="1:13" s="1" customFormat="1" ht="90" customHeight="1">
      <c r="A16" s="13"/>
      <c r="B16" s="27"/>
      <c r="C16" s="27"/>
      <c r="D16" s="11" t="s">
        <v>19</v>
      </c>
      <c r="E16" s="11" t="s">
        <v>20</v>
      </c>
      <c r="F16" s="12">
        <v>12</v>
      </c>
      <c r="G16" s="28">
        <v>1</v>
      </c>
      <c r="H16" s="11" t="s">
        <v>73</v>
      </c>
      <c r="I16" s="11" t="s">
        <v>74</v>
      </c>
      <c r="J16" s="11" t="s">
        <v>75</v>
      </c>
      <c r="K16" s="11" t="s">
        <v>76</v>
      </c>
      <c r="L16" s="11" t="s">
        <v>25</v>
      </c>
      <c r="M16" s="11" t="s">
        <v>77</v>
      </c>
    </row>
    <row r="17" spans="1:13" s="1" customFormat="1" ht="99.75" customHeight="1">
      <c r="A17" s="13">
        <f>COUNTA($A$3:$A16)</f>
        <v>10</v>
      </c>
      <c r="B17" s="29" t="s">
        <v>78</v>
      </c>
      <c r="C17" s="11" t="s">
        <v>79</v>
      </c>
      <c r="D17" s="11" t="s">
        <v>19</v>
      </c>
      <c r="E17" s="11" t="s">
        <v>20</v>
      </c>
      <c r="F17" s="12">
        <v>13</v>
      </c>
      <c r="G17" s="11">
        <v>1</v>
      </c>
      <c r="H17" s="11" t="s">
        <v>80</v>
      </c>
      <c r="I17" s="11" t="s">
        <v>81</v>
      </c>
      <c r="J17" s="27" t="s">
        <v>75</v>
      </c>
      <c r="K17" s="27" t="s">
        <v>76</v>
      </c>
      <c r="L17" s="11" t="s">
        <v>25</v>
      </c>
      <c r="M17" s="11" t="s">
        <v>77</v>
      </c>
    </row>
    <row r="18" spans="1:13" s="1" customFormat="1" ht="99.75" customHeight="1">
      <c r="A18" s="13">
        <f>COUNTA($A$3:$A17)</f>
        <v>11</v>
      </c>
      <c r="B18" s="11" t="s">
        <v>82</v>
      </c>
      <c r="C18" s="11" t="s">
        <v>83</v>
      </c>
      <c r="D18" s="11" t="s">
        <v>19</v>
      </c>
      <c r="E18" s="11" t="s">
        <v>20</v>
      </c>
      <c r="F18" s="12">
        <v>14</v>
      </c>
      <c r="G18" s="11">
        <v>1</v>
      </c>
      <c r="H18" s="11" t="s">
        <v>84</v>
      </c>
      <c r="I18" s="11" t="s">
        <v>85</v>
      </c>
      <c r="J18" s="11" t="s">
        <v>75</v>
      </c>
      <c r="K18" s="11" t="s">
        <v>76</v>
      </c>
      <c r="L18" s="11" t="s">
        <v>25</v>
      </c>
      <c r="M18" s="11" t="s">
        <v>77</v>
      </c>
    </row>
    <row r="19" spans="1:13" s="4" customFormat="1" ht="99.75" customHeight="1">
      <c r="A19" s="21">
        <f>COUNTA($A$3:$A18)</f>
        <v>12</v>
      </c>
      <c r="B19" s="27" t="s">
        <v>86</v>
      </c>
      <c r="C19" s="30" t="s">
        <v>87</v>
      </c>
      <c r="D19" s="22" t="s">
        <v>19</v>
      </c>
      <c r="E19" s="30" t="s">
        <v>20</v>
      </c>
      <c r="F19" s="12">
        <v>15</v>
      </c>
      <c r="G19" s="30">
        <v>1</v>
      </c>
      <c r="H19" s="30" t="s">
        <v>88</v>
      </c>
      <c r="I19" s="30" t="s">
        <v>89</v>
      </c>
      <c r="J19" s="22" t="s">
        <v>75</v>
      </c>
      <c r="K19" s="22" t="s">
        <v>76</v>
      </c>
      <c r="L19" s="11" t="s">
        <v>25</v>
      </c>
      <c r="M19" s="11" t="s">
        <v>77</v>
      </c>
    </row>
    <row r="20" spans="1:13" s="4" customFormat="1" ht="99.75" customHeight="1">
      <c r="A20" s="31">
        <f>COUNTA($A$3:$A19)</f>
        <v>13</v>
      </c>
      <c r="B20" s="27" t="s">
        <v>90</v>
      </c>
      <c r="C20" s="27" t="s">
        <v>91</v>
      </c>
      <c r="D20" s="11" t="s">
        <v>19</v>
      </c>
      <c r="E20" s="11" t="s">
        <v>20</v>
      </c>
      <c r="F20" s="12">
        <v>16</v>
      </c>
      <c r="G20" s="11">
        <v>1</v>
      </c>
      <c r="H20" s="32" t="s">
        <v>92</v>
      </c>
      <c r="I20" s="32" t="s">
        <v>93</v>
      </c>
      <c r="J20" s="32" t="s">
        <v>75</v>
      </c>
      <c r="K20" s="32" t="s">
        <v>76</v>
      </c>
      <c r="L20" s="11" t="s">
        <v>25</v>
      </c>
      <c r="M20" s="11" t="s">
        <v>77</v>
      </c>
    </row>
    <row r="21" spans="1:13" s="1" customFormat="1" ht="99.75" customHeight="1">
      <c r="A21" s="13">
        <f>COUNTA($A$3:$A20)</f>
        <v>14</v>
      </c>
      <c r="B21" s="27" t="s">
        <v>94</v>
      </c>
      <c r="C21" s="27" t="s">
        <v>95</v>
      </c>
      <c r="D21" s="11" t="s">
        <v>19</v>
      </c>
      <c r="E21" s="11" t="s">
        <v>20</v>
      </c>
      <c r="F21" s="12">
        <v>17</v>
      </c>
      <c r="G21" s="11">
        <v>1</v>
      </c>
      <c r="H21" s="27" t="s">
        <v>73</v>
      </c>
      <c r="I21" s="27" t="s">
        <v>96</v>
      </c>
      <c r="J21" s="27" t="s">
        <v>75</v>
      </c>
      <c r="K21" s="27" t="s">
        <v>76</v>
      </c>
      <c r="L21" s="11" t="s">
        <v>25</v>
      </c>
      <c r="M21" s="11" t="s">
        <v>77</v>
      </c>
    </row>
    <row r="22" spans="1:13" s="1" customFormat="1" ht="99.75" customHeight="1">
      <c r="A22" s="13">
        <f>COUNTA($A$3:$A21)</f>
        <v>15</v>
      </c>
      <c r="B22" s="32" t="s">
        <v>97</v>
      </c>
      <c r="C22" s="11" t="s">
        <v>98</v>
      </c>
      <c r="D22" s="11" t="s">
        <v>19</v>
      </c>
      <c r="E22" s="11" t="s">
        <v>20</v>
      </c>
      <c r="F22" s="12">
        <v>18</v>
      </c>
      <c r="G22" s="11">
        <v>1</v>
      </c>
      <c r="H22" s="11" t="s">
        <v>99</v>
      </c>
      <c r="I22" s="11" t="s">
        <v>100</v>
      </c>
      <c r="J22" s="11" t="s">
        <v>75</v>
      </c>
      <c r="K22" s="11" t="s">
        <v>76</v>
      </c>
      <c r="L22" s="11" t="s">
        <v>25</v>
      </c>
      <c r="M22" s="11" t="s">
        <v>77</v>
      </c>
    </row>
    <row r="23" spans="1:13" s="2" customFormat="1" ht="99.75" customHeight="1">
      <c r="A23" s="14">
        <f>COUNTA($A$3:$A22)</f>
        <v>16</v>
      </c>
      <c r="B23" s="33" t="s">
        <v>101</v>
      </c>
      <c r="C23" s="16" t="s">
        <v>101</v>
      </c>
      <c r="D23" s="15" t="s">
        <v>19</v>
      </c>
      <c r="E23" s="15" t="s">
        <v>20</v>
      </c>
      <c r="F23" s="12">
        <v>19</v>
      </c>
      <c r="G23" s="15">
        <v>1</v>
      </c>
      <c r="H23" s="15" t="s">
        <v>92</v>
      </c>
      <c r="I23" s="15" t="s">
        <v>93</v>
      </c>
      <c r="J23" s="15" t="s">
        <v>75</v>
      </c>
      <c r="K23" s="15" t="s">
        <v>76</v>
      </c>
      <c r="L23" s="16" t="s">
        <v>25</v>
      </c>
      <c r="M23" s="16" t="s">
        <v>77</v>
      </c>
    </row>
    <row r="24" spans="1:13" ht="13.5">
      <c r="A24" s="34" t="s">
        <v>102</v>
      </c>
      <c r="B24" s="35"/>
      <c r="C24" s="35"/>
      <c r="D24" s="35"/>
      <c r="E24" s="35"/>
      <c r="F24" s="36"/>
      <c r="G24" s="37">
        <f>SUM(G5:G23)</f>
        <v>20</v>
      </c>
      <c r="H24" s="38"/>
      <c r="I24" s="48"/>
      <c r="J24" s="48"/>
      <c r="K24" s="48"/>
      <c r="L24" s="48"/>
      <c r="M24" s="49"/>
    </row>
    <row r="25" spans="1:6" ht="13.5">
      <c r="A25" s="39"/>
      <c r="B25" s="39"/>
      <c r="C25" s="39"/>
      <c r="D25" s="39"/>
      <c r="E25" s="39"/>
      <c r="F25" s="39"/>
    </row>
  </sheetData>
  <sheetProtection/>
  <autoFilter ref="A4:M24"/>
  <mergeCells count="17">
    <mergeCell ref="A2:M2"/>
    <mergeCell ref="E3:I3"/>
    <mergeCell ref="J3:M3"/>
    <mergeCell ref="A24:F24"/>
    <mergeCell ref="H24:M24"/>
    <mergeCell ref="A3:A4"/>
    <mergeCell ref="A8:A9"/>
    <mergeCell ref="A13:A14"/>
    <mergeCell ref="A15:A16"/>
    <mergeCell ref="B3:B4"/>
    <mergeCell ref="B8:B9"/>
    <mergeCell ref="B13:B14"/>
    <mergeCell ref="B15:B16"/>
    <mergeCell ref="C3:C4"/>
    <mergeCell ref="C13:C14"/>
    <mergeCell ref="C15:C16"/>
    <mergeCell ref="D3:D4"/>
  </mergeCells>
  <dataValidations count="2">
    <dataValidation type="list" allowBlank="1" showInputMessage="1" showErrorMessage="1" sqref="D5 D6 D7 D10 D11 D13 D14 D17 D18 D19 D20 D21 D22 D23 D8:D9 D15:D16">
      <formula1>"公益一类,公益二类,其他"</formula1>
    </dataValidation>
    <dataValidation type="list" allowBlank="1" showInputMessage="1" showErrorMessage="1" sqref="E5 E6 E7 E10 E11 E13 E14 E17 E18 E19 E20 E21 E22 E23 E8:E9 E15:E16">
      <formula1>"专业技术,管理"</formula1>
    </dataValidation>
  </dataValidations>
  <printOptions/>
  <pageMargins left="0.2361111111111111" right="0.15694444444444444" top="0.5118055555555555" bottom="0.5506944444444445" header="0.5902777777777778" footer="0.2986111111111111"/>
  <pageSetup fitToHeight="0" fitToWidth="1" horizontalDpi="600" verticalDpi="600" orientation="landscape" paperSize="9" scale="78"/>
  <rowBreaks count="2" manualBreakCount="2">
    <brk id="9" max="12" man="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公考雷达</cp:lastModifiedBy>
  <cp:lastPrinted>2016-03-01T02:06:12Z</cp:lastPrinted>
  <dcterms:created xsi:type="dcterms:W3CDTF">2013-12-19T01:41:19Z</dcterms:created>
  <dcterms:modified xsi:type="dcterms:W3CDTF">2023-03-20T08:49:17Z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095140915F994433A208D347BFE2128B</vt:lpwstr>
  </property>
</Properties>
</file>