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<sst xmlns="http://schemas.openxmlformats.org/spreadsheetml/2006/main" count="113" uniqueCount="65">
  <si>
    <t>八里湖新区公开招聘城市社区工作者 （专职网格员）入闱体检人员名单</t>
  </si>
  <si>
    <t>姓名</t>
  </si>
  <si>
    <t>性别</t>
  </si>
  <si>
    <t>面试准考证号</t>
  </si>
  <si>
    <t>考官评分</t>
  </si>
  <si>
    <t>该职位所有考生的面试平均分</t>
  </si>
  <si>
    <t>本面试室考生的平均分</t>
  </si>
  <si>
    <t>修正系数</t>
  </si>
  <si>
    <t>面试成绩</t>
  </si>
  <si>
    <t>笔试成绩</t>
  </si>
  <si>
    <t>加分</t>
  </si>
  <si>
    <t>笔试总成绩</t>
  </si>
  <si>
    <t>总成绩</t>
  </si>
  <si>
    <t>张琼华</t>
  </si>
  <si>
    <t>女</t>
  </si>
  <si>
    <t>余超</t>
  </si>
  <si>
    <t>男</t>
  </si>
  <si>
    <t>刘云龙</t>
  </si>
  <si>
    <t>曹治</t>
  </si>
  <si>
    <t>毛敏</t>
  </si>
  <si>
    <t>唐宛佑松</t>
  </si>
  <si>
    <t>李军</t>
  </si>
  <si>
    <t>梁恩宁</t>
  </si>
  <si>
    <t>周凯</t>
  </si>
  <si>
    <t>熊壮</t>
  </si>
  <si>
    <t>熊嘉雯</t>
  </si>
  <si>
    <t>严思明</t>
  </si>
  <si>
    <t>黄晨</t>
  </si>
  <si>
    <t>王仁杰</t>
  </si>
  <si>
    <t>陈慧</t>
  </si>
  <si>
    <t>沈华星</t>
  </si>
  <si>
    <t>戴思思</t>
  </si>
  <si>
    <t>余文质</t>
  </si>
  <si>
    <t>赵玲倩</t>
  </si>
  <si>
    <t>李辉亮</t>
  </si>
  <si>
    <t>汪冬霞</t>
  </si>
  <si>
    <t>王文强</t>
  </si>
  <si>
    <t>高彩霞</t>
  </si>
  <si>
    <t>刘浏</t>
  </si>
  <si>
    <t>陈芊羽</t>
  </si>
  <si>
    <t>李景</t>
  </si>
  <si>
    <t>何林蔓</t>
  </si>
  <si>
    <t>陈群</t>
  </si>
  <si>
    <t>陆甜甜</t>
  </si>
  <si>
    <t>田三霞</t>
  </si>
  <si>
    <t>杨词圣</t>
  </si>
  <si>
    <t>王贤卓</t>
  </si>
  <si>
    <t>邹银芳</t>
  </si>
  <si>
    <t>谢欢</t>
  </si>
  <si>
    <t>张飞</t>
  </si>
  <si>
    <t>曹佳伟</t>
  </si>
  <si>
    <t>易铭流</t>
  </si>
  <si>
    <t>唐小玲</t>
  </si>
  <si>
    <t>查文纤</t>
  </si>
  <si>
    <t>刘佩</t>
  </si>
  <si>
    <t>查明辉</t>
  </si>
  <si>
    <t>陈亚</t>
  </si>
  <si>
    <t>曹俐媛</t>
  </si>
  <si>
    <t>张鸿</t>
  </si>
  <si>
    <t>李文姣</t>
  </si>
  <si>
    <t>陈昭辉</t>
  </si>
  <si>
    <t>刘万里</t>
  </si>
  <si>
    <t>樊春凤</t>
  </si>
  <si>
    <t>王海燕</t>
  </si>
  <si>
    <t>石雄会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</si>
</sst>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SimSun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2"/>
      <color theme="1"/>
      <name val="SimSun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8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0" fillId="8" borderId="0" applyNumberFormat="0" applyBorder="0" applyAlignment="0" applyProtection="0"/>
    <xf numFmtId="0" fontId="28" fillId="0" borderId="0">
      <alignment/>
      <protection/>
    </xf>
    <xf numFmtId="0" fontId="34" fillId="0" borderId="0" applyNumberFormat="0" applyFill="0" applyBorder="0" applyAlignment="0" applyProtection="0"/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28" fillId="0" borderId="0">
      <alignment/>
      <protection/>
    </xf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28" fillId="0" borderId="0">
      <alignment/>
      <protection/>
    </xf>
    <xf numFmtId="0" fontId="40" fillId="11" borderId="5" applyNumberFormat="0" applyAlignment="0" applyProtection="0"/>
    <xf numFmtId="0" fontId="28" fillId="0" borderId="0">
      <alignment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28" fillId="0" borderId="0">
      <alignment/>
      <protection/>
    </xf>
    <xf numFmtId="0" fontId="46" fillId="16" borderId="0" applyNumberFormat="0" applyBorder="0" applyAlignment="0" applyProtection="0"/>
    <xf numFmtId="0" fontId="28" fillId="0" borderId="0">
      <alignment/>
      <protection/>
    </xf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>
      <alignment/>
      <protection/>
    </xf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0" borderId="0">
      <alignment/>
      <protection/>
    </xf>
    <xf numFmtId="0" fontId="26" fillId="28" borderId="0" applyNumberFormat="0" applyBorder="0" applyAlignment="0" applyProtection="0"/>
    <xf numFmtId="0" fontId="28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0" borderId="0">
      <alignment/>
      <protection/>
    </xf>
    <xf numFmtId="0" fontId="26" fillId="31" borderId="0" applyNumberFormat="0" applyBorder="0" applyAlignment="0" applyProtection="0"/>
    <xf numFmtId="0" fontId="28" fillId="0" borderId="0">
      <alignment/>
      <protection/>
    </xf>
    <xf numFmtId="0" fontId="30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33" borderId="10" xfId="297" applyFont="1" applyFill="1" applyBorder="1" applyAlignment="1">
      <alignment horizontal="center" vertical="center"/>
      <protection/>
    </xf>
    <xf numFmtId="0" fontId="3" fillId="33" borderId="10" xfId="297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28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3 14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常规 4 13" xfId="27"/>
    <cellStyle name="Hyperlink" xfId="28"/>
    <cellStyle name="Percent" xfId="29"/>
    <cellStyle name="Followed Hyperlink" xfId="30"/>
    <cellStyle name="注释" xfId="31"/>
    <cellStyle name="常规 6 13" xfId="32"/>
    <cellStyle name="常规 6" xfId="33"/>
    <cellStyle name="60% - 强调文字颜色 2" xfId="34"/>
    <cellStyle name="常规 4 12" xfId="35"/>
    <cellStyle name="警告文本" xfId="36"/>
    <cellStyle name="常规 6 5" xfId="37"/>
    <cellStyle name="标题 4" xfId="38"/>
    <cellStyle name="标题" xfId="39"/>
    <cellStyle name="常规 5 2" xfId="40"/>
    <cellStyle name="常规 12" xfId="41"/>
    <cellStyle name="常规 10 11" xfId="42"/>
    <cellStyle name="解释性文本" xfId="43"/>
    <cellStyle name="标题 1" xfId="44"/>
    <cellStyle name="标题 2" xfId="45"/>
    <cellStyle name="60% - 强调文字颜色 1" xfId="46"/>
    <cellStyle name="常规 4 11" xfId="47"/>
    <cellStyle name="标题 3" xfId="48"/>
    <cellStyle name="60% - 强调文字颜色 4" xfId="49"/>
    <cellStyle name="常规 4 14" xfId="50"/>
    <cellStyle name="输出" xfId="51"/>
    <cellStyle name="常规 5 17" xfId="52"/>
    <cellStyle name="计算" xfId="53"/>
    <cellStyle name="检查单元格" xfId="54"/>
    <cellStyle name="常规 13 5" xfId="55"/>
    <cellStyle name="常规 8 3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常规 11 18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常规 11 10" xfId="74"/>
    <cellStyle name="40% - 强调文字颜色 4" xfId="75"/>
    <cellStyle name="强调文字颜色 5" xfId="76"/>
    <cellStyle name="常规 11 11" xfId="77"/>
    <cellStyle name="40% - 强调文字颜色 5" xfId="78"/>
    <cellStyle name="常规 4 15" xfId="79"/>
    <cellStyle name="60% - 强调文字颜色 5" xfId="80"/>
    <cellStyle name="强调文字颜色 6" xfId="81"/>
    <cellStyle name="常规 11 12" xfId="82"/>
    <cellStyle name="40% - 强调文字颜色 6" xfId="83"/>
    <cellStyle name="常规 4 16" xfId="84"/>
    <cellStyle name="60% - 强调文字颜色 6" xfId="85"/>
    <cellStyle name="常规 10 5" xfId="86"/>
    <cellStyle name="常规 10 15" xfId="87"/>
    <cellStyle name="常规 10" xfId="88"/>
    <cellStyle name="常规 10 2" xfId="89"/>
    <cellStyle name="常规 11" xfId="90"/>
    <cellStyle name="常规 10 10" xfId="91"/>
    <cellStyle name="常规 13" xfId="92"/>
    <cellStyle name="常规 10 12" xfId="93"/>
    <cellStyle name="常规 14" xfId="94"/>
    <cellStyle name="常规 10 13" xfId="95"/>
    <cellStyle name="常规 10 14" xfId="96"/>
    <cellStyle name="常规 10 16" xfId="97"/>
    <cellStyle name="常规 10 17" xfId="98"/>
    <cellStyle name="常规 10 18" xfId="99"/>
    <cellStyle name="常规 10 4" xfId="100"/>
    <cellStyle name="常规 9 2" xfId="101"/>
    <cellStyle name="常规 10 6" xfId="102"/>
    <cellStyle name="常规 9 3" xfId="103"/>
    <cellStyle name="常规 10 7" xfId="104"/>
    <cellStyle name="常规 9 4" xfId="105"/>
    <cellStyle name="常规 10 8" xfId="106"/>
    <cellStyle name="常规 9 5" xfId="107"/>
    <cellStyle name="常规 10 9" xfId="108"/>
    <cellStyle name="常规 11 13" xfId="109"/>
    <cellStyle name="常规 11 14" xfId="110"/>
    <cellStyle name="常规 11 15" xfId="111"/>
    <cellStyle name="常规 11 16" xfId="112"/>
    <cellStyle name="常规 11 17" xfId="113"/>
    <cellStyle name="常规 11 2" xfId="114"/>
    <cellStyle name="常规 11 3" xfId="115"/>
    <cellStyle name="常规 11 4" xfId="116"/>
    <cellStyle name="常规 11 5" xfId="117"/>
    <cellStyle name="常规 11 6" xfId="118"/>
    <cellStyle name="常规 11 7" xfId="119"/>
    <cellStyle name="常规 11 8" xfId="120"/>
    <cellStyle name="常规 11 9" xfId="121"/>
    <cellStyle name="常规 12 10" xfId="122"/>
    <cellStyle name="常规 12 11" xfId="123"/>
    <cellStyle name="常规 12 12" xfId="124"/>
    <cellStyle name="常规 12 13" xfId="125"/>
    <cellStyle name="常规 12 14" xfId="126"/>
    <cellStyle name="常规 12 15" xfId="127"/>
    <cellStyle name="常规 12 16" xfId="128"/>
    <cellStyle name="常规 12 17" xfId="129"/>
    <cellStyle name="常规 12 18" xfId="130"/>
    <cellStyle name="常规 8 14" xfId="131"/>
    <cellStyle name="常规 12 2" xfId="132"/>
    <cellStyle name="常规 8 15" xfId="133"/>
    <cellStyle name="常规 12 3" xfId="134"/>
    <cellStyle name="常规 8 16" xfId="135"/>
    <cellStyle name="常规 12 4" xfId="136"/>
    <cellStyle name="常规 8 17" xfId="137"/>
    <cellStyle name="常规 12 5" xfId="138"/>
    <cellStyle name="常规 8 18" xfId="139"/>
    <cellStyle name="常规 12 6" xfId="140"/>
    <cellStyle name="常规 12 7" xfId="141"/>
    <cellStyle name="常规 12 8" xfId="142"/>
    <cellStyle name="常规 12 9" xfId="143"/>
    <cellStyle name="常规 13 10" xfId="144"/>
    <cellStyle name="常规 13 11" xfId="145"/>
    <cellStyle name="常规 13 12" xfId="146"/>
    <cellStyle name="常规 13 13" xfId="147"/>
    <cellStyle name="常规 13 14" xfId="148"/>
    <cellStyle name="常规 13 15" xfId="149"/>
    <cellStyle name="常规 13 16" xfId="150"/>
    <cellStyle name="常规 13 17" xfId="151"/>
    <cellStyle name="常规 13 18" xfId="152"/>
    <cellStyle name="常规 13 2" xfId="153"/>
    <cellStyle name="常规 13 3" xfId="154"/>
    <cellStyle name="常规 13 4" xfId="155"/>
    <cellStyle name="常规 13 6" xfId="156"/>
    <cellStyle name="常规 13 7" xfId="157"/>
    <cellStyle name="常规 13 8" xfId="158"/>
    <cellStyle name="常规 13 9" xfId="159"/>
    <cellStyle name="常规 14 10" xfId="160"/>
    <cellStyle name="常规 14 11" xfId="161"/>
    <cellStyle name="常规 14 12" xfId="162"/>
    <cellStyle name="常规 14 13" xfId="163"/>
    <cellStyle name="常规 14 14" xfId="164"/>
    <cellStyle name="常规 14 15" xfId="165"/>
    <cellStyle name="常规 14 16" xfId="166"/>
    <cellStyle name="常规 14 17" xfId="167"/>
    <cellStyle name="常规 14 18" xfId="168"/>
    <cellStyle name="常规 14 2" xfId="169"/>
    <cellStyle name="常规 14 3" xfId="170"/>
    <cellStyle name="常规 14 4" xfId="171"/>
    <cellStyle name="常规 14 5" xfId="172"/>
    <cellStyle name="常规 14 6" xfId="173"/>
    <cellStyle name="常规 14 7" xfId="174"/>
    <cellStyle name="常规 14 8" xfId="175"/>
    <cellStyle name="常规 14 9" xfId="176"/>
    <cellStyle name="常规 2" xfId="177"/>
    <cellStyle name="常规 2 10" xfId="178"/>
    <cellStyle name="常规 2 11" xfId="179"/>
    <cellStyle name="常规 2 12" xfId="180"/>
    <cellStyle name="常规 2 13" xfId="181"/>
    <cellStyle name="常规 2 14" xfId="182"/>
    <cellStyle name="常规 2 15" xfId="183"/>
    <cellStyle name="常规 2 16" xfId="184"/>
    <cellStyle name="常规 2 17" xfId="185"/>
    <cellStyle name="常规 2 18" xfId="186"/>
    <cellStyle name="常规 2 2" xfId="187"/>
    <cellStyle name="常规 2 3" xfId="188"/>
    <cellStyle name="常规 2 4" xfId="189"/>
    <cellStyle name="常规 2 5" xfId="190"/>
    <cellStyle name="常规 2 6" xfId="191"/>
    <cellStyle name="常规 2 7" xfId="192"/>
    <cellStyle name="常规 2 8" xfId="193"/>
    <cellStyle name="常规 2 9" xfId="194"/>
    <cellStyle name="常规 6 10" xfId="195"/>
    <cellStyle name="常规 3" xfId="196"/>
    <cellStyle name="常规 6 6" xfId="197"/>
    <cellStyle name="常规 3 10" xfId="198"/>
    <cellStyle name="常规 6 7" xfId="199"/>
    <cellStyle name="常规 3 11" xfId="200"/>
    <cellStyle name="常规 6 8" xfId="201"/>
    <cellStyle name="常规 3 12" xfId="202"/>
    <cellStyle name="常规 6 9" xfId="203"/>
    <cellStyle name="常规 3 13" xfId="204"/>
    <cellStyle name="常规 3 15" xfId="205"/>
    <cellStyle name="常规 3 16" xfId="206"/>
    <cellStyle name="常规 3 17" xfId="207"/>
    <cellStyle name="常规 3 18" xfId="208"/>
    <cellStyle name="常规 3 2" xfId="209"/>
    <cellStyle name="常规 3 3" xfId="210"/>
    <cellStyle name="常规 3 4" xfId="211"/>
    <cellStyle name="常规 3 5" xfId="212"/>
    <cellStyle name="常规 3 6" xfId="213"/>
    <cellStyle name="常规 3 7" xfId="214"/>
    <cellStyle name="常规 3 8" xfId="215"/>
    <cellStyle name="常规 3 9" xfId="216"/>
    <cellStyle name="常规 6 11" xfId="217"/>
    <cellStyle name="常规 4" xfId="218"/>
    <cellStyle name="常规 4 10" xfId="219"/>
    <cellStyle name="常规 4 17" xfId="220"/>
    <cellStyle name="常规 4 18" xfId="221"/>
    <cellStyle name="常规 4 2" xfId="222"/>
    <cellStyle name="常规 4 3" xfId="223"/>
    <cellStyle name="常规 4 4" xfId="224"/>
    <cellStyle name="常规 4 5" xfId="225"/>
    <cellStyle name="常规 4 6" xfId="226"/>
    <cellStyle name="常规 4 7" xfId="227"/>
    <cellStyle name="常规 4 8" xfId="228"/>
    <cellStyle name="常规 4 9" xfId="229"/>
    <cellStyle name="常规 6 12" xfId="230"/>
    <cellStyle name="常规 5" xfId="231"/>
    <cellStyle name="常规 5 10" xfId="232"/>
    <cellStyle name="常规 5 11" xfId="233"/>
    <cellStyle name="常规 5 12" xfId="234"/>
    <cellStyle name="常规 5 13" xfId="235"/>
    <cellStyle name="常规 5 14" xfId="236"/>
    <cellStyle name="常规 5 15" xfId="237"/>
    <cellStyle name="常规 5 16" xfId="238"/>
    <cellStyle name="常规 5 18" xfId="239"/>
    <cellStyle name="常规 5 3" xfId="240"/>
    <cellStyle name="常规 5 4" xfId="241"/>
    <cellStyle name="常规 5 5" xfId="242"/>
    <cellStyle name="常规 5 6" xfId="243"/>
    <cellStyle name="常规 5 7" xfId="244"/>
    <cellStyle name="常规 5 8" xfId="245"/>
    <cellStyle name="常规 5 9" xfId="246"/>
    <cellStyle name="常规 7" xfId="247"/>
    <cellStyle name="常规 6 14" xfId="248"/>
    <cellStyle name="常规 8" xfId="249"/>
    <cellStyle name="常规 6 15" xfId="250"/>
    <cellStyle name="常规 9" xfId="251"/>
    <cellStyle name="常规 6 16" xfId="252"/>
    <cellStyle name="常规 6 17" xfId="253"/>
    <cellStyle name="常规 6 18" xfId="254"/>
    <cellStyle name="常规 7 18" xfId="255"/>
    <cellStyle name="常规 6 2" xfId="256"/>
    <cellStyle name="常规 6 3" xfId="257"/>
    <cellStyle name="常规 6 4" xfId="258"/>
    <cellStyle name="常规 7 10" xfId="259"/>
    <cellStyle name="常规 7 11" xfId="260"/>
    <cellStyle name="常规 7 12" xfId="261"/>
    <cellStyle name="常规 7 13" xfId="262"/>
    <cellStyle name="常规 7 14" xfId="263"/>
    <cellStyle name="常规 7 15" xfId="264"/>
    <cellStyle name="常规 7 16" xfId="265"/>
    <cellStyle name="常规 7 17" xfId="266"/>
    <cellStyle name="常规 7 2" xfId="267"/>
    <cellStyle name="常规 7 4" xfId="268"/>
    <cellStyle name="常规 7 5" xfId="269"/>
    <cellStyle name="常规 7 6" xfId="270"/>
    <cellStyle name="常规 7 7" xfId="271"/>
    <cellStyle name="常规 7 8" xfId="272"/>
    <cellStyle name="常规 7 9" xfId="273"/>
    <cellStyle name="常规 8 10" xfId="274"/>
    <cellStyle name="常规 8 11" xfId="275"/>
    <cellStyle name="常规 8 12" xfId="276"/>
    <cellStyle name="常规 8 13" xfId="277"/>
    <cellStyle name="常规 8 4" xfId="278"/>
    <cellStyle name="常规 8 5" xfId="279"/>
    <cellStyle name="常规 8 6" xfId="280"/>
    <cellStyle name="常规 8 7" xfId="281"/>
    <cellStyle name="常规 8 8" xfId="282"/>
    <cellStyle name="常规 8 9" xfId="283"/>
    <cellStyle name="常规 9 10" xfId="284"/>
    <cellStyle name="常规 9 11" xfId="285"/>
    <cellStyle name="常规 9 12" xfId="286"/>
    <cellStyle name="常规 9 13" xfId="287"/>
    <cellStyle name="常规 9 14" xfId="288"/>
    <cellStyle name="常规 9 15" xfId="289"/>
    <cellStyle name="常规 9 16" xfId="290"/>
    <cellStyle name="常规 9 17" xfId="291"/>
    <cellStyle name="常规 9 18" xfId="292"/>
    <cellStyle name="常规 9 6" xfId="293"/>
    <cellStyle name="常规 9 7" xfId="294"/>
    <cellStyle name="常规 9 8" xfId="295"/>
    <cellStyle name="常规 9 9" xfId="296"/>
    <cellStyle name="常规_Sheet1 2" xfId="29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9" zoomScaleNormal="99" workbookViewId="0" topLeftCell="A1">
      <selection activeCell="N49" sqref="N49"/>
    </sheetView>
  </sheetViews>
  <sheetFormatPr defaultColWidth="9.00390625" defaultRowHeight="14.25"/>
  <cols>
    <col min="1" max="1" width="8.125" style="0" customWidth="1"/>
    <col min="2" max="2" width="5.625" style="0" customWidth="1"/>
    <col min="3" max="3" width="12.625" style="0" customWidth="1"/>
    <col min="4" max="4" width="9.875" style="1" customWidth="1"/>
    <col min="5" max="5" width="16.00390625" style="1" customWidth="1"/>
    <col min="6" max="6" width="13.50390625" style="1" customWidth="1"/>
    <col min="7" max="7" width="12.625" style="1" customWidth="1"/>
    <col min="8" max="9" width="9.375" style="1" customWidth="1"/>
    <col min="10" max="10" width="5.375" style="1" customWidth="1"/>
    <col min="11" max="11" width="11.50390625" style="1" customWidth="1"/>
    <col min="12" max="12" width="7.75390625" style="1" customWidth="1"/>
  </cols>
  <sheetData>
    <row r="1" spans="1:12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5" customHeight="1">
      <c r="A3" s="5" t="s">
        <v>13</v>
      </c>
      <c r="B3" s="5" t="s">
        <v>14</v>
      </c>
      <c r="C3" s="6">
        <v>1010210</v>
      </c>
      <c r="D3" s="7">
        <v>81.5</v>
      </c>
      <c r="E3" s="7">
        <v>79.98537313</v>
      </c>
      <c r="F3" s="7">
        <v>79.78636364</v>
      </c>
      <c r="G3" s="7">
        <f aca="true" t="shared" si="0" ref="G3:G66">E3/F3</f>
        <v>1.0024942794848746</v>
      </c>
      <c r="H3" s="8">
        <f aca="true" t="shared" si="1" ref="H3:H66">D3*G3</f>
        <v>81.70328377801728</v>
      </c>
      <c r="I3" s="6">
        <v>76</v>
      </c>
      <c r="J3" s="6"/>
      <c r="K3" s="6">
        <f aca="true" t="shared" si="2" ref="K3:K66">I3+J3</f>
        <v>76</v>
      </c>
      <c r="L3" s="8">
        <f aca="true" t="shared" si="3" ref="L3:L66">K3*0.5+H3*0.5</f>
        <v>78.85164188900865</v>
      </c>
    </row>
    <row r="4" spans="1:12" ht="15" customHeight="1">
      <c r="A4" s="5" t="s">
        <v>15</v>
      </c>
      <c r="B4" s="5" t="s">
        <v>16</v>
      </c>
      <c r="C4" s="6">
        <v>1010117</v>
      </c>
      <c r="D4" s="8">
        <v>81.12</v>
      </c>
      <c r="E4" s="7">
        <v>79.98537313</v>
      </c>
      <c r="F4" s="7">
        <v>81.41619048</v>
      </c>
      <c r="G4" s="7">
        <f t="shared" si="0"/>
        <v>0.9824258867730801</v>
      </c>
      <c r="H4" s="8">
        <f t="shared" si="1"/>
        <v>79.69438793503225</v>
      </c>
      <c r="I4" s="6">
        <v>73.5</v>
      </c>
      <c r="J4" s="6">
        <v>4</v>
      </c>
      <c r="K4" s="6">
        <f t="shared" si="2"/>
        <v>77.5</v>
      </c>
      <c r="L4" s="8">
        <f t="shared" si="3"/>
        <v>78.59719396751612</v>
      </c>
    </row>
    <row r="5" spans="1:12" ht="15" customHeight="1">
      <c r="A5" s="5" t="s">
        <v>17</v>
      </c>
      <c r="B5" s="5" t="s">
        <v>16</v>
      </c>
      <c r="C5" s="6">
        <v>1010310</v>
      </c>
      <c r="D5" s="7">
        <v>80.99</v>
      </c>
      <c r="E5" s="7">
        <v>79.98537313</v>
      </c>
      <c r="F5" s="7">
        <v>78.596</v>
      </c>
      <c r="G5" s="7">
        <f t="shared" si="0"/>
        <v>1.0176774025395694</v>
      </c>
      <c r="H5" s="8">
        <f t="shared" si="1"/>
        <v>82.42169283167972</v>
      </c>
      <c r="I5" s="6">
        <v>74.5</v>
      </c>
      <c r="J5" s="6"/>
      <c r="K5" s="6">
        <f t="shared" si="2"/>
        <v>74.5</v>
      </c>
      <c r="L5" s="8">
        <f t="shared" si="3"/>
        <v>78.46084641583985</v>
      </c>
    </row>
    <row r="6" spans="1:12" ht="15" customHeight="1">
      <c r="A6" s="5" t="s">
        <v>18</v>
      </c>
      <c r="B6" s="5" t="s">
        <v>16</v>
      </c>
      <c r="C6" s="6">
        <v>1010221</v>
      </c>
      <c r="D6" s="7">
        <v>78.2</v>
      </c>
      <c r="E6" s="7">
        <v>79.98537313</v>
      </c>
      <c r="F6" s="7">
        <v>79.78636364</v>
      </c>
      <c r="G6" s="7">
        <f t="shared" si="0"/>
        <v>1.0024942794848746</v>
      </c>
      <c r="H6" s="8">
        <f t="shared" si="1"/>
        <v>78.3950526557172</v>
      </c>
      <c r="I6" s="6">
        <v>77</v>
      </c>
      <c r="J6" s="6"/>
      <c r="K6" s="6">
        <f t="shared" si="2"/>
        <v>77</v>
      </c>
      <c r="L6" s="8">
        <f t="shared" si="3"/>
        <v>77.6975263278586</v>
      </c>
    </row>
    <row r="7" spans="1:12" ht="15" customHeight="1">
      <c r="A7" s="5" t="s">
        <v>19</v>
      </c>
      <c r="B7" s="5" t="s">
        <v>14</v>
      </c>
      <c r="C7" s="6">
        <v>1010203</v>
      </c>
      <c r="D7" s="7">
        <v>82.63</v>
      </c>
      <c r="E7" s="7">
        <v>79.98537313</v>
      </c>
      <c r="F7" s="7">
        <v>79.78636364</v>
      </c>
      <c r="G7" s="7">
        <f t="shared" si="0"/>
        <v>1.0024942794848746</v>
      </c>
      <c r="H7" s="8">
        <f t="shared" si="1"/>
        <v>82.83610231383518</v>
      </c>
      <c r="I7" s="6">
        <v>72.25</v>
      </c>
      <c r="J7" s="6"/>
      <c r="K7" s="6">
        <f t="shared" si="2"/>
        <v>72.25</v>
      </c>
      <c r="L7" s="8">
        <f t="shared" si="3"/>
        <v>77.54305115691758</v>
      </c>
    </row>
    <row r="8" spans="1:12" ht="15" customHeight="1">
      <c r="A8" s="5" t="s">
        <v>20</v>
      </c>
      <c r="B8" s="5" t="s">
        <v>16</v>
      </c>
      <c r="C8" s="6">
        <v>1010224</v>
      </c>
      <c r="D8" s="7">
        <v>81.55</v>
      </c>
      <c r="E8" s="7">
        <v>79.98537313</v>
      </c>
      <c r="F8" s="7">
        <v>79.78636364</v>
      </c>
      <c r="G8" s="7">
        <f t="shared" si="0"/>
        <v>1.0024942794848746</v>
      </c>
      <c r="H8" s="8">
        <f t="shared" si="1"/>
        <v>81.75340849199152</v>
      </c>
      <c r="I8" s="6">
        <v>71.25</v>
      </c>
      <c r="J8" s="6">
        <v>2</v>
      </c>
      <c r="K8" s="6">
        <f t="shared" si="2"/>
        <v>73.25</v>
      </c>
      <c r="L8" s="8">
        <f t="shared" si="3"/>
        <v>77.50170424599577</v>
      </c>
    </row>
    <row r="9" spans="1:12" ht="15" customHeight="1">
      <c r="A9" s="5" t="s">
        <v>21</v>
      </c>
      <c r="B9" s="5" t="s">
        <v>14</v>
      </c>
      <c r="C9" s="6">
        <v>1010222</v>
      </c>
      <c r="D9" s="7">
        <v>83.23</v>
      </c>
      <c r="E9" s="7">
        <v>79.98537313</v>
      </c>
      <c r="F9" s="7">
        <v>79.78636364</v>
      </c>
      <c r="G9" s="7">
        <f t="shared" si="0"/>
        <v>1.0024942794848746</v>
      </c>
      <c r="H9" s="8">
        <f t="shared" si="1"/>
        <v>83.43759888152611</v>
      </c>
      <c r="I9" s="6">
        <v>71.5</v>
      </c>
      <c r="J9" s="6"/>
      <c r="K9" s="6">
        <f t="shared" si="2"/>
        <v>71.5</v>
      </c>
      <c r="L9" s="8">
        <f t="shared" si="3"/>
        <v>77.46879944076306</v>
      </c>
    </row>
    <row r="10" spans="1:12" ht="15" customHeight="1">
      <c r="A10" s="5" t="s">
        <v>22</v>
      </c>
      <c r="B10" s="5" t="s">
        <v>14</v>
      </c>
      <c r="C10" s="6">
        <v>1010204</v>
      </c>
      <c r="D10" s="7">
        <v>81.86</v>
      </c>
      <c r="E10" s="7">
        <v>79.98537313</v>
      </c>
      <c r="F10" s="7">
        <v>79.78636364</v>
      </c>
      <c r="G10" s="7">
        <f t="shared" si="0"/>
        <v>1.0024942794848746</v>
      </c>
      <c r="H10" s="8">
        <f t="shared" si="1"/>
        <v>82.06418171863183</v>
      </c>
      <c r="I10" s="6">
        <v>70.75</v>
      </c>
      <c r="J10" s="6">
        <v>2</v>
      </c>
      <c r="K10" s="6">
        <f t="shared" si="2"/>
        <v>72.75</v>
      </c>
      <c r="L10" s="8">
        <f t="shared" si="3"/>
        <v>77.40709085931591</v>
      </c>
    </row>
    <row r="11" spans="1:12" ht="15" customHeight="1">
      <c r="A11" s="5" t="s">
        <v>23</v>
      </c>
      <c r="B11" s="5" t="s">
        <v>16</v>
      </c>
      <c r="C11" s="6">
        <v>1010122</v>
      </c>
      <c r="D11" s="7">
        <v>82.31</v>
      </c>
      <c r="E11" s="7">
        <v>79.98537313</v>
      </c>
      <c r="F11" s="7">
        <v>81.41619048</v>
      </c>
      <c r="G11" s="7">
        <f t="shared" si="0"/>
        <v>0.9824258867730801</v>
      </c>
      <c r="H11" s="8">
        <f t="shared" si="1"/>
        <v>80.86347474029222</v>
      </c>
      <c r="I11" s="6">
        <v>71.75</v>
      </c>
      <c r="J11" s="10">
        <v>2</v>
      </c>
      <c r="K11" s="6">
        <f t="shared" si="2"/>
        <v>73.75</v>
      </c>
      <c r="L11" s="8">
        <f t="shared" si="3"/>
        <v>77.30673737014611</v>
      </c>
    </row>
    <row r="12" spans="1:12" ht="15" customHeight="1">
      <c r="A12" s="5" t="s">
        <v>24</v>
      </c>
      <c r="B12" s="5" t="s">
        <v>16</v>
      </c>
      <c r="C12" s="6">
        <v>1010103</v>
      </c>
      <c r="D12" s="7">
        <v>81.88</v>
      </c>
      <c r="E12" s="7">
        <v>79.98537313</v>
      </c>
      <c r="F12" s="7">
        <v>81.41619048</v>
      </c>
      <c r="G12" s="7">
        <f t="shared" si="0"/>
        <v>0.9824258867730801</v>
      </c>
      <c r="H12" s="8">
        <f t="shared" si="1"/>
        <v>80.4410316089798</v>
      </c>
      <c r="I12" s="6">
        <v>71.75</v>
      </c>
      <c r="J12" s="10">
        <v>2</v>
      </c>
      <c r="K12" s="6">
        <f t="shared" si="2"/>
        <v>73.75</v>
      </c>
      <c r="L12" s="8">
        <f t="shared" si="3"/>
        <v>77.0955158044899</v>
      </c>
    </row>
    <row r="13" spans="1:12" ht="15" customHeight="1">
      <c r="A13" s="5" t="s">
        <v>25</v>
      </c>
      <c r="B13" s="5" t="s">
        <v>14</v>
      </c>
      <c r="C13" s="6">
        <v>1010205</v>
      </c>
      <c r="D13" s="7">
        <v>85.39</v>
      </c>
      <c r="E13" s="7">
        <v>79.98537313</v>
      </c>
      <c r="F13" s="7">
        <v>79.78636364</v>
      </c>
      <c r="G13" s="7">
        <f t="shared" si="0"/>
        <v>1.0024942794848746</v>
      </c>
      <c r="H13" s="8">
        <f t="shared" si="1"/>
        <v>85.60298652521344</v>
      </c>
      <c r="I13" s="6">
        <v>68.5</v>
      </c>
      <c r="J13" s="6"/>
      <c r="K13" s="6">
        <f t="shared" si="2"/>
        <v>68.5</v>
      </c>
      <c r="L13" s="8">
        <f t="shared" si="3"/>
        <v>77.05149326260673</v>
      </c>
    </row>
    <row r="14" spans="1:12" ht="15" customHeight="1">
      <c r="A14" s="5" t="s">
        <v>26</v>
      </c>
      <c r="B14" s="5" t="s">
        <v>16</v>
      </c>
      <c r="C14" s="6">
        <v>1010315</v>
      </c>
      <c r="D14" s="7">
        <v>78.8</v>
      </c>
      <c r="E14" s="7">
        <v>79.98537313</v>
      </c>
      <c r="F14" s="7">
        <v>78.596</v>
      </c>
      <c r="G14" s="7">
        <f t="shared" si="0"/>
        <v>1.0176774025395694</v>
      </c>
      <c r="H14" s="8">
        <f t="shared" si="1"/>
        <v>80.19297932011807</v>
      </c>
      <c r="I14" s="6">
        <v>73.25</v>
      </c>
      <c r="J14" s="6"/>
      <c r="K14" s="6">
        <f t="shared" si="2"/>
        <v>73.25</v>
      </c>
      <c r="L14" s="8">
        <f t="shared" si="3"/>
        <v>76.72148966005904</v>
      </c>
    </row>
    <row r="15" spans="1:12" ht="15" customHeight="1">
      <c r="A15" s="5" t="s">
        <v>27</v>
      </c>
      <c r="B15" s="5" t="s">
        <v>16</v>
      </c>
      <c r="C15" s="6">
        <v>1010317</v>
      </c>
      <c r="D15" s="7">
        <v>79.5</v>
      </c>
      <c r="E15" s="7">
        <v>79.98537313</v>
      </c>
      <c r="F15" s="7">
        <v>78.596</v>
      </c>
      <c r="G15" s="7">
        <f t="shared" si="0"/>
        <v>1.0176774025395694</v>
      </c>
      <c r="H15" s="8">
        <f t="shared" si="1"/>
        <v>80.90535350189576</v>
      </c>
      <c r="I15" s="6">
        <v>72.5</v>
      </c>
      <c r="J15" s="6"/>
      <c r="K15" s="6">
        <f t="shared" si="2"/>
        <v>72.5</v>
      </c>
      <c r="L15" s="8">
        <f t="shared" si="3"/>
        <v>76.70267675094789</v>
      </c>
    </row>
    <row r="16" spans="1:12" ht="15" customHeight="1">
      <c r="A16" s="5" t="s">
        <v>28</v>
      </c>
      <c r="B16" s="5" t="s">
        <v>16</v>
      </c>
      <c r="C16" s="6">
        <v>1010207</v>
      </c>
      <c r="D16" s="7">
        <v>81.43</v>
      </c>
      <c r="E16" s="7">
        <v>79.98537313</v>
      </c>
      <c r="F16" s="7">
        <v>79.78636364</v>
      </c>
      <c r="G16" s="7">
        <f t="shared" si="0"/>
        <v>1.0024942794848746</v>
      </c>
      <c r="H16" s="8">
        <f t="shared" si="1"/>
        <v>81.63310917845334</v>
      </c>
      <c r="I16" s="6">
        <v>69.5</v>
      </c>
      <c r="J16" s="6">
        <v>2</v>
      </c>
      <c r="K16" s="6">
        <f t="shared" si="2"/>
        <v>71.5</v>
      </c>
      <c r="L16" s="8">
        <f t="shared" si="3"/>
        <v>76.56655458922667</v>
      </c>
    </row>
    <row r="17" spans="1:12" ht="15" customHeight="1">
      <c r="A17" s="5" t="s">
        <v>29</v>
      </c>
      <c r="B17" s="5" t="s">
        <v>14</v>
      </c>
      <c r="C17" s="6">
        <v>1010211</v>
      </c>
      <c r="D17" s="7">
        <v>82.64</v>
      </c>
      <c r="E17" s="7">
        <v>79.98537313</v>
      </c>
      <c r="F17" s="7">
        <v>79.78636364</v>
      </c>
      <c r="G17" s="7">
        <f t="shared" si="0"/>
        <v>1.0024942794848746</v>
      </c>
      <c r="H17" s="8">
        <f t="shared" si="1"/>
        <v>82.84612725663004</v>
      </c>
      <c r="I17" s="6">
        <v>68.25</v>
      </c>
      <c r="J17" s="6">
        <v>2</v>
      </c>
      <c r="K17" s="6">
        <f t="shared" si="2"/>
        <v>70.25</v>
      </c>
      <c r="L17" s="8">
        <f t="shared" si="3"/>
        <v>76.54806362831502</v>
      </c>
    </row>
    <row r="18" spans="1:12" ht="15" customHeight="1">
      <c r="A18" s="5" t="s">
        <v>30</v>
      </c>
      <c r="B18" s="5" t="s">
        <v>16</v>
      </c>
      <c r="C18" s="6">
        <v>1010304</v>
      </c>
      <c r="D18" s="7">
        <v>80.74</v>
      </c>
      <c r="E18" s="7">
        <v>79.98537313</v>
      </c>
      <c r="F18" s="7">
        <v>78.596</v>
      </c>
      <c r="G18" s="7">
        <f t="shared" si="0"/>
        <v>1.0176774025395694</v>
      </c>
      <c r="H18" s="8">
        <f t="shared" si="1"/>
        <v>82.16727348104483</v>
      </c>
      <c r="I18" s="6">
        <v>70.75</v>
      </c>
      <c r="J18" s="6"/>
      <c r="K18" s="6">
        <f t="shared" si="2"/>
        <v>70.75</v>
      </c>
      <c r="L18" s="8">
        <f t="shared" si="3"/>
        <v>76.45863674052242</v>
      </c>
    </row>
    <row r="19" spans="1:12" ht="15" customHeight="1">
      <c r="A19" s="5" t="s">
        <v>31</v>
      </c>
      <c r="B19" s="5" t="s">
        <v>14</v>
      </c>
      <c r="C19" s="6">
        <v>1010305</v>
      </c>
      <c r="D19" s="7">
        <v>82.83</v>
      </c>
      <c r="E19" s="7">
        <v>79.98537313</v>
      </c>
      <c r="F19" s="7">
        <v>78.596</v>
      </c>
      <c r="G19" s="7">
        <f t="shared" si="0"/>
        <v>1.0176774025395694</v>
      </c>
      <c r="H19" s="8">
        <f t="shared" si="1"/>
        <v>84.29421925235253</v>
      </c>
      <c r="I19" s="6">
        <v>68.25</v>
      </c>
      <c r="J19" s="6"/>
      <c r="K19" s="6">
        <f t="shared" si="2"/>
        <v>68.25</v>
      </c>
      <c r="L19" s="8">
        <f t="shared" si="3"/>
        <v>76.27210962617627</v>
      </c>
    </row>
    <row r="20" spans="1:12" ht="15" customHeight="1">
      <c r="A20" s="5" t="s">
        <v>32</v>
      </c>
      <c r="B20" s="5" t="s">
        <v>16</v>
      </c>
      <c r="C20" s="6">
        <v>1010126</v>
      </c>
      <c r="D20" s="7">
        <v>84.9</v>
      </c>
      <c r="E20" s="7">
        <v>79.98537313</v>
      </c>
      <c r="F20" s="7">
        <v>81.41619048</v>
      </c>
      <c r="G20" s="7">
        <f t="shared" si="0"/>
        <v>0.9824258867730801</v>
      </c>
      <c r="H20" s="8">
        <f t="shared" si="1"/>
        <v>83.4079577870345</v>
      </c>
      <c r="I20" s="6">
        <v>66.75</v>
      </c>
      <c r="J20" s="6">
        <v>2</v>
      </c>
      <c r="K20" s="6">
        <f t="shared" si="2"/>
        <v>68.75</v>
      </c>
      <c r="L20" s="8">
        <f t="shared" si="3"/>
        <v>76.07897889351725</v>
      </c>
    </row>
    <row r="21" spans="1:12" ht="15" customHeight="1">
      <c r="A21" s="5" t="s">
        <v>33</v>
      </c>
      <c r="B21" s="5" t="s">
        <v>14</v>
      </c>
      <c r="C21" s="6">
        <v>1010107</v>
      </c>
      <c r="D21" s="7">
        <v>81</v>
      </c>
      <c r="E21" s="7">
        <v>79.98537313</v>
      </c>
      <c r="F21" s="7">
        <v>81.41619048</v>
      </c>
      <c r="G21" s="7">
        <f t="shared" si="0"/>
        <v>0.9824258867730801</v>
      </c>
      <c r="H21" s="8">
        <f t="shared" si="1"/>
        <v>79.57649682861948</v>
      </c>
      <c r="I21" s="6">
        <v>70.5</v>
      </c>
      <c r="J21" s="10">
        <v>2</v>
      </c>
      <c r="K21" s="6">
        <f t="shared" si="2"/>
        <v>72.5</v>
      </c>
      <c r="L21" s="8">
        <f t="shared" si="3"/>
        <v>76.03824841430975</v>
      </c>
    </row>
    <row r="22" spans="1:12" ht="15" customHeight="1">
      <c r="A22" s="5" t="s">
        <v>34</v>
      </c>
      <c r="B22" s="5" t="s">
        <v>16</v>
      </c>
      <c r="C22" s="6">
        <v>1010116</v>
      </c>
      <c r="D22" s="7">
        <v>79.87</v>
      </c>
      <c r="E22" s="7">
        <v>79.98537313</v>
      </c>
      <c r="F22" s="7">
        <v>81.41619048</v>
      </c>
      <c r="G22" s="7">
        <f t="shared" si="0"/>
        <v>0.9824258867730801</v>
      </c>
      <c r="H22" s="8">
        <f t="shared" si="1"/>
        <v>78.4663555765659</v>
      </c>
      <c r="I22" s="6">
        <v>71.5</v>
      </c>
      <c r="J22" s="10">
        <v>2</v>
      </c>
      <c r="K22" s="6">
        <f t="shared" si="2"/>
        <v>73.5</v>
      </c>
      <c r="L22" s="8">
        <f t="shared" si="3"/>
        <v>75.98317778828294</v>
      </c>
    </row>
    <row r="23" spans="1:12" ht="15" customHeight="1">
      <c r="A23" s="5" t="s">
        <v>35</v>
      </c>
      <c r="B23" s="5" t="s">
        <v>14</v>
      </c>
      <c r="C23" s="6">
        <v>1010314</v>
      </c>
      <c r="D23" s="7">
        <v>78.03</v>
      </c>
      <c r="E23" s="7">
        <v>79.98537313</v>
      </c>
      <c r="F23" s="7">
        <v>78.596</v>
      </c>
      <c r="G23" s="7">
        <f t="shared" si="0"/>
        <v>1.0176774025395694</v>
      </c>
      <c r="H23" s="8">
        <f t="shared" si="1"/>
        <v>79.4093677201626</v>
      </c>
      <c r="I23" s="6">
        <v>70.5</v>
      </c>
      <c r="J23" s="10">
        <v>2</v>
      </c>
      <c r="K23" s="6">
        <f t="shared" si="2"/>
        <v>72.5</v>
      </c>
      <c r="L23" s="8">
        <f t="shared" si="3"/>
        <v>75.9546838600813</v>
      </c>
    </row>
    <row r="24" spans="1:12" ht="15" customHeight="1">
      <c r="A24" s="5" t="s">
        <v>36</v>
      </c>
      <c r="B24" s="5" t="s">
        <v>16</v>
      </c>
      <c r="C24" s="6">
        <v>1010308</v>
      </c>
      <c r="D24" s="7">
        <v>78.34</v>
      </c>
      <c r="E24" s="7">
        <v>79.98537313</v>
      </c>
      <c r="F24" s="7">
        <v>78.596</v>
      </c>
      <c r="G24" s="7">
        <f t="shared" si="0"/>
        <v>1.0176774025395694</v>
      </c>
      <c r="H24" s="8">
        <f t="shared" si="1"/>
        <v>79.72484771494987</v>
      </c>
      <c r="I24" s="6">
        <v>72</v>
      </c>
      <c r="J24" s="6"/>
      <c r="K24" s="6">
        <f t="shared" si="2"/>
        <v>72</v>
      </c>
      <c r="L24" s="8">
        <f t="shared" si="3"/>
        <v>75.86242385747494</v>
      </c>
    </row>
    <row r="25" spans="1:12" ht="15" customHeight="1">
      <c r="A25" s="5" t="s">
        <v>37</v>
      </c>
      <c r="B25" s="5" t="s">
        <v>14</v>
      </c>
      <c r="C25" s="6">
        <v>1010102</v>
      </c>
      <c r="D25" s="7">
        <v>82.76</v>
      </c>
      <c r="E25" s="7">
        <v>79.98537313</v>
      </c>
      <c r="F25" s="7">
        <v>81.41619048</v>
      </c>
      <c r="G25" s="7">
        <f t="shared" si="0"/>
        <v>0.9824258867730801</v>
      </c>
      <c r="H25" s="8">
        <f t="shared" si="1"/>
        <v>81.30556638934011</v>
      </c>
      <c r="I25" s="6">
        <v>68.25</v>
      </c>
      <c r="J25" s="6">
        <v>2</v>
      </c>
      <c r="K25" s="6">
        <f t="shared" si="2"/>
        <v>70.25</v>
      </c>
      <c r="L25" s="8">
        <f t="shared" si="3"/>
        <v>75.77778319467006</v>
      </c>
    </row>
    <row r="26" spans="1:12" ht="15" customHeight="1">
      <c r="A26" s="5" t="s">
        <v>38</v>
      </c>
      <c r="B26" s="5" t="s">
        <v>16</v>
      </c>
      <c r="C26" s="6">
        <v>1010320</v>
      </c>
      <c r="D26" s="7">
        <v>79.34</v>
      </c>
      <c r="E26" s="7">
        <v>79.98537313</v>
      </c>
      <c r="F26" s="7">
        <v>78.596</v>
      </c>
      <c r="G26" s="7">
        <f t="shared" si="0"/>
        <v>1.0176774025395694</v>
      </c>
      <c r="H26" s="8">
        <f t="shared" si="1"/>
        <v>80.74252511748944</v>
      </c>
      <c r="I26" s="6">
        <v>70.75</v>
      </c>
      <c r="J26" s="6"/>
      <c r="K26" s="6">
        <f t="shared" si="2"/>
        <v>70.75</v>
      </c>
      <c r="L26" s="8">
        <f t="shared" si="3"/>
        <v>75.74626255874472</v>
      </c>
    </row>
    <row r="27" spans="1:12" ht="15" customHeight="1">
      <c r="A27" s="5" t="s">
        <v>39</v>
      </c>
      <c r="B27" s="5" t="s">
        <v>14</v>
      </c>
      <c r="C27" s="6">
        <v>1010106</v>
      </c>
      <c r="D27" s="7">
        <v>83</v>
      </c>
      <c r="E27" s="7">
        <v>79.98537313</v>
      </c>
      <c r="F27" s="7">
        <v>81.41619048</v>
      </c>
      <c r="G27" s="7">
        <f t="shared" si="0"/>
        <v>0.9824258867730801</v>
      </c>
      <c r="H27" s="8">
        <f t="shared" si="1"/>
        <v>81.54134860216564</v>
      </c>
      <c r="I27" s="6">
        <v>69.75</v>
      </c>
      <c r="J27" s="6"/>
      <c r="K27" s="6">
        <f t="shared" si="2"/>
        <v>69.75</v>
      </c>
      <c r="L27" s="8">
        <f t="shared" si="3"/>
        <v>75.64567430108282</v>
      </c>
    </row>
    <row r="28" spans="1:12" ht="15" customHeight="1">
      <c r="A28" s="5" t="s">
        <v>40</v>
      </c>
      <c r="B28" s="5" t="s">
        <v>14</v>
      </c>
      <c r="C28" s="6">
        <v>1010226</v>
      </c>
      <c r="D28" s="7">
        <v>82.24</v>
      </c>
      <c r="E28" s="7">
        <v>79.98537313</v>
      </c>
      <c r="F28" s="7">
        <v>79.78636364</v>
      </c>
      <c r="G28" s="7">
        <f t="shared" si="0"/>
        <v>1.0024942794848746</v>
      </c>
      <c r="H28" s="8">
        <f t="shared" si="1"/>
        <v>82.44512954483608</v>
      </c>
      <c r="I28" s="6">
        <v>68.75</v>
      </c>
      <c r="J28" s="6"/>
      <c r="K28" s="6">
        <f t="shared" si="2"/>
        <v>68.75</v>
      </c>
      <c r="L28" s="8">
        <f t="shared" si="3"/>
        <v>75.59756477241804</v>
      </c>
    </row>
    <row r="29" spans="1:12" ht="15" customHeight="1">
      <c r="A29" s="5" t="s">
        <v>41</v>
      </c>
      <c r="B29" s="5" t="s">
        <v>14</v>
      </c>
      <c r="C29" s="6">
        <v>1010325</v>
      </c>
      <c r="D29" s="8">
        <v>78.85</v>
      </c>
      <c r="E29" s="7">
        <v>79.98537313</v>
      </c>
      <c r="F29" s="7">
        <v>78.596</v>
      </c>
      <c r="G29" s="7">
        <f t="shared" si="0"/>
        <v>1.0176774025395694</v>
      </c>
      <c r="H29" s="8">
        <f t="shared" si="1"/>
        <v>80.24386319024504</v>
      </c>
      <c r="I29" s="6">
        <v>70.75</v>
      </c>
      <c r="J29" s="6"/>
      <c r="K29" s="6">
        <f t="shared" si="2"/>
        <v>70.75</v>
      </c>
      <c r="L29" s="8">
        <f t="shared" si="3"/>
        <v>75.49693159512252</v>
      </c>
    </row>
    <row r="30" spans="1:12" ht="15" customHeight="1">
      <c r="A30" s="5" t="s">
        <v>42</v>
      </c>
      <c r="B30" s="5" t="s">
        <v>16</v>
      </c>
      <c r="C30" s="6">
        <v>1010209</v>
      </c>
      <c r="D30" s="7">
        <v>83.3</v>
      </c>
      <c r="E30" s="7">
        <v>79.98537313</v>
      </c>
      <c r="F30" s="7">
        <v>79.78636364</v>
      </c>
      <c r="G30" s="7">
        <f t="shared" si="0"/>
        <v>1.0024942794848746</v>
      </c>
      <c r="H30" s="8">
        <f t="shared" si="1"/>
        <v>83.50777348109006</v>
      </c>
      <c r="I30" s="6">
        <v>67.25</v>
      </c>
      <c r="J30" s="6"/>
      <c r="K30" s="6">
        <f t="shared" si="2"/>
        <v>67.25</v>
      </c>
      <c r="L30" s="8">
        <f t="shared" si="3"/>
        <v>75.37888674054503</v>
      </c>
    </row>
    <row r="31" spans="1:12" ht="15" customHeight="1">
      <c r="A31" s="5" t="s">
        <v>43</v>
      </c>
      <c r="B31" s="5" t="s">
        <v>14</v>
      </c>
      <c r="C31" s="6">
        <v>1010223</v>
      </c>
      <c r="D31" s="7">
        <v>78.93</v>
      </c>
      <c r="E31" s="7">
        <v>79.98537313</v>
      </c>
      <c r="F31" s="7">
        <v>79.78636364</v>
      </c>
      <c r="G31" s="7">
        <f t="shared" si="0"/>
        <v>1.0024942794848746</v>
      </c>
      <c r="H31" s="8">
        <f t="shared" si="1"/>
        <v>79.12687347974116</v>
      </c>
      <c r="I31" s="6">
        <v>71.5</v>
      </c>
      <c r="J31" s="6"/>
      <c r="K31" s="6">
        <f t="shared" si="2"/>
        <v>71.5</v>
      </c>
      <c r="L31" s="8">
        <f t="shared" si="3"/>
        <v>75.31343673987058</v>
      </c>
    </row>
    <row r="32" spans="1:12" ht="15" customHeight="1">
      <c r="A32" s="5" t="s">
        <v>44</v>
      </c>
      <c r="B32" s="5" t="s">
        <v>14</v>
      </c>
      <c r="C32" s="6">
        <v>1010111</v>
      </c>
      <c r="D32" s="7">
        <v>78.95</v>
      </c>
      <c r="E32" s="7">
        <v>79.98537313</v>
      </c>
      <c r="F32" s="7">
        <v>81.41619048</v>
      </c>
      <c r="G32" s="7">
        <f t="shared" si="0"/>
        <v>0.9824258867730801</v>
      </c>
      <c r="H32" s="8">
        <f t="shared" si="1"/>
        <v>77.56252376073468</v>
      </c>
      <c r="I32" s="6">
        <v>73</v>
      </c>
      <c r="J32" s="6"/>
      <c r="K32" s="6">
        <f t="shared" si="2"/>
        <v>73</v>
      </c>
      <c r="L32" s="8">
        <f t="shared" si="3"/>
        <v>75.28126188036734</v>
      </c>
    </row>
    <row r="33" spans="1:12" ht="15" customHeight="1">
      <c r="A33" s="5" t="s">
        <v>45</v>
      </c>
      <c r="B33" s="5" t="s">
        <v>16</v>
      </c>
      <c r="C33" s="6">
        <v>1010201</v>
      </c>
      <c r="D33" s="7">
        <v>79.67</v>
      </c>
      <c r="E33" s="7">
        <v>79.98537313</v>
      </c>
      <c r="F33" s="7">
        <v>79.78636364</v>
      </c>
      <c r="G33" s="7">
        <f t="shared" si="0"/>
        <v>1.0024942794848746</v>
      </c>
      <c r="H33" s="8">
        <f t="shared" si="1"/>
        <v>79.86871924655996</v>
      </c>
      <c r="I33" s="6">
        <v>66.25</v>
      </c>
      <c r="J33" s="6">
        <v>4</v>
      </c>
      <c r="K33" s="6">
        <f t="shared" si="2"/>
        <v>70.25</v>
      </c>
      <c r="L33" s="8">
        <f t="shared" si="3"/>
        <v>75.05935962327999</v>
      </c>
    </row>
    <row r="34" spans="1:12" ht="15" customHeight="1">
      <c r="A34" s="5" t="s">
        <v>46</v>
      </c>
      <c r="B34" s="5" t="s">
        <v>16</v>
      </c>
      <c r="C34" s="6">
        <v>1010115</v>
      </c>
      <c r="D34" s="7">
        <v>83.83</v>
      </c>
      <c r="E34" s="7">
        <v>79.98537313</v>
      </c>
      <c r="F34" s="7">
        <v>81.41619048</v>
      </c>
      <c r="G34" s="7">
        <f t="shared" si="0"/>
        <v>0.9824258867730801</v>
      </c>
      <c r="H34" s="8">
        <f t="shared" si="1"/>
        <v>82.3567620881873</v>
      </c>
      <c r="I34" s="6">
        <v>65.75</v>
      </c>
      <c r="J34" s="6">
        <v>2</v>
      </c>
      <c r="K34" s="6">
        <f t="shared" si="2"/>
        <v>67.75</v>
      </c>
      <c r="L34" s="8">
        <f t="shared" si="3"/>
        <v>75.05338104409364</v>
      </c>
    </row>
    <row r="35" spans="1:12" ht="15" customHeight="1">
      <c r="A35" s="5" t="s">
        <v>47</v>
      </c>
      <c r="B35" s="5" t="s">
        <v>14</v>
      </c>
      <c r="C35" s="6">
        <v>1010123</v>
      </c>
      <c r="D35" s="7">
        <v>81.16</v>
      </c>
      <c r="E35" s="7">
        <v>79.98537313</v>
      </c>
      <c r="F35" s="7">
        <v>81.41619048</v>
      </c>
      <c r="G35" s="7">
        <f t="shared" si="0"/>
        <v>0.9824258867730801</v>
      </c>
      <c r="H35" s="8">
        <f t="shared" si="1"/>
        <v>79.73368497050318</v>
      </c>
      <c r="I35" s="6">
        <v>66.25</v>
      </c>
      <c r="J35" s="10">
        <v>4</v>
      </c>
      <c r="K35" s="6">
        <f t="shared" si="2"/>
        <v>70.25</v>
      </c>
      <c r="L35" s="8">
        <f t="shared" si="3"/>
        <v>74.9918424852516</v>
      </c>
    </row>
    <row r="36" spans="1:12" ht="15" customHeight="1">
      <c r="A36" s="5" t="s">
        <v>48</v>
      </c>
      <c r="B36" s="5" t="s">
        <v>16</v>
      </c>
      <c r="C36" s="6">
        <v>1010213</v>
      </c>
      <c r="D36" s="7">
        <v>80.27</v>
      </c>
      <c r="E36" s="7">
        <v>79.98537313</v>
      </c>
      <c r="F36" s="7">
        <v>79.78636364</v>
      </c>
      <c r="G36" s="7">
        <f t="shared" si="0"/>
        <v>1.0024942794848746</v>
      </c>
      <c r="H36" s="8">
        <f t="shared" si="1"/>
        <v>80.47021581425088</v>
      </c>
      <c r="I36" s="6">
        <v>69.25</v>
      </c>
      <c r="J36" s="6"/>
      <c r="K36" s="6">
        <f t="shared" si="2"/>
        <v>69.25</v>
      </c>
      <c r="L36" s="8">
        <f t="shared" si="3"/>
        <v>74.86010790712544</v>
      </c>
    </row>
    <row r="37" spans="1:12" ht="15" customHeight="1">
      <c r="A37" s="5" t="s">
        <v>49</v>
      </c>
      <c r="B37" s="5" t="s">
        <v>16</v>
      </c>
      <c r="C37" s="6">
        <v>1010105</v>
      </c>
      <c r="D37" s="7">
        <v>82.62</v>
      </c>
      <c r="E37" s="7">
        <v>79.98537313</v>
      </c>
      <c r="F37" s="7">
        <v>81.41619048</v>
      </c>
      <c r="G37" s="7">
        <f t="shared" si="0"/>
        <v>0.9824258867730801</v>
      </c>
      <c r="H37" s="8">
        <f t="shared" si="1"/>
        <v>81.16802676519188</v>
      </c>
      <c r="I37" s="6">
        <v>66.5</v>
      </c>
      <c r="J37" s="6">
        <v>2</v>
      </c>
      <c r="K37" s="6">
        <f t="shared" si="2"/>
        <v>68.5</v>
      </c>
      <c r="L37" s="8">
        <f t="shared" si="3"/>
        <v>74.83401338259594</v>
      </c>
    </row>
    <row r="38" spans="1:12" ht="15" customHeight="1">
      <c r="A38" s="5" t="s">
        <v>50</v>
      </c>
      <c r="B38" s="5" t="s">
        <v>16</v>
      </c>
      <c r="C38" s="6">
        <v>1010120</v>
      </c>
      <c r="D38" s="7">
        <v>81.48</v>
      </c>
      <c r="E38" s="7">
        <v>79.98537313</v>
      </c>
      <c r="F38" s="7">
        <v>81.41619048</v>
      </c>
      <c r="G38" s="7">
        <f t="shared" si="0"/>
        <v>0.9824258867730801</v>
      </c>
      <c r="H38" s="8">
        <f t="shared" si="1"/>
        <v>80.04806125427056</v>
      </c>
      <c r="I38" s="6">
        <v>67.5</v>
      </c>
      <c r="J38" s="10">
        <v>2</v>
      </c>
      <c r="K38" s="6">
        <f t="shared" si="2"/>
        <v>69.5</v>
      </c>
      <c r="L38" s="8">
        <f t="shared" si="3"/>
        <v>74.77403062713529</v>
      </c>
    </row>
    <row r="39" spans="1:12" ht="15" customHeight="1">
      <c r="A39" s="5" t="s">
        <v>51</v>
      </c>
      <c r="B39" s="5" t="s">
        <v>16</v>
      </c>
      <c r="C39" s="6">
        <v>1010321</v>
      </c>
      <c r="D39" s="7">
        <v>79.86</v>
      </c>
      <c r="E39" s="7">
        <v>79.98537313</v>
      </c>
      <c r="F39" s="7">
        <v>78.596</v>
      </c>
      <c r="G39" s="7">
        <f t="shared" si="0"/>
        <v>1.0176774025395694</v>
      </c>
      <c r="H39" s="8">
        <f t="shared" si="1"/>
        <v>81.27171736681001</v>
      </c>
      <c r="I39" s="6">
        <v>68.25</v>
      </c>
      <c r="J39" s="6"/>
      <c r="K39" s="6">
        <f t="shared" si="2"/>
        <v>68.25</v>
      </c>
      <c r="L39" s="8">
        <f t="shared" si="3"/>
        <v>74.760858683405</v>
      </c>
    </row>
    <row r="40" spans="1:12" ht="15" customHeight="1">
      <c r="A40" s="5" t="s">
        <v>52</v>
      </c>
      <c r="B40" s="5" t="s">
        <v>14</v>
      </c>
      <c r="C40" s="6">
        <v>1010307</v>
      </c>
      <c r="D40" s="7">
        <v>77.87</v>
      </c>
      <c r="E40" s="7">
        <v>79.98537313</v>
      </c>
      <c r="F40" s="7">
        <v>78.596</v>
      </c>
      <c r="G40" s="7">
        <f t="shared" si="0"/>
        <v>1.0176774025395694</v>
      </c>
      <c r="H40" s="8">
        <f t="shared" si="1"/>
        <v>79.24653933575627</v>
      </c>
      <c r="I40" s="6">
        <v>70.25</v>
      </c>
      <c r="J40" s="6"/>
      <c r="K40" s="6">
        <f t="shared" si="2"/>
        <v>70.25</v>
      </c>
      <c r="L40" s="8">
        <f t="shared" si="3"/>
        <v>74.74826966787813</v>
      </c>
    </row>
    <row r="41" spans="1:12" ht="15" customHeight="1">
      <c r="A41" s="5" t="s">
        <v>53</v>
      </c>
      <c r="B41" s="5" t="s">
        <v>14</v>
      </c>
      <c r="C41" s="6">
        <v>1010301</v>
      </c>
      <c r="D41" s="7">
        <v>78.99</v>
      </c>
      <c r="E41" s="7">
        <v>79.98537313</v>
      </c>
      <c r="F41" s="7">
        <v>78.596</v>
      </c>
      <c r="G41" s="7">
        <f t="shared" si="0"/>
        <v>1.0176774025395694</v>
      </c>
      <c r="H41" s="8">
        <f t="shared" si="1"/>
        <v>80.38633802660058</v>
      </c>
      <c r="I41" s="6">
        <v>67</v>
      </c>
      <c r="J41" s="6">
        <v>2</v>
      </c>
      <c r="K41" s="6">
        <f t="shared" si="2"/>
        <v>69</v>
      </c>
      <c r="L41" s="8">
        <f t="shared" si="3"/>
        <v>74.69316901330029</v>
      </c>
    </row>
    <row r="42" spans="1:12" ht="15" customHeight="1">
      <c r="A42" s="5" t="s">
        <v>54</v>
      </c>
      <c r="B42" s="5" t="s">
        <v>14</v>
      </c>
      <c r="C42" s="6">
        <v>1010311</v>
      </c>
      <c r="D42" s="9">
        <v>79.72</v>
      </c>
      <c r="E42" s="7">
        <v>79.98537313</v>
      </c>
      <c r="F42" s="7">
        <v>78.596</v>
      </c>
      <c r="G42" s="7">
        <f t="shared" si="0"/>
        <v>1.0176774025395694</v>
      </c>
      <c r="H42" s="8">
        <f t="shared" si="1"/>
        <v>81.12924253045448</v>
      </c>
      <c r="I42" s="6">
        <v>68.25</v>
      </c>
      <c r="J42" s="6"/>
      <c r="K42" s="6">
        <f t="shared" si="2"/>
        <v>68.25</v>
      </c>
      <c r="L42" s="8">
        <f t="shared" si="3"/>
        <v>74.68962126522723</v>
      </c>
    </row>
    <row r="43" spans="1:12" ht="15" customHeight="1">
      <c r="A43" s="5" t="s">
        <v>55</v>
      </c>
      <c r="B43" s="5" t="s">
        <v>16</v>
      </c>
      <c r="C43" s="6">
        <v>1010309</v>
      </c>
      <c r="D43" s="9">
        <v>77.34</v>
      </c>
      <c r="E43" s="7">
        <v>79.98537313</v>
      </c>
      <c r="F43" s="7">
        <v>78.596</v>
      </c>
      <c r="G43" s="7">
        <f t="shared" si="0"/>
        <v>1.0176774025395694</v>
      </c>
      <c r="H43" s="8">
        <f t="shared" si="1"/>
        <v>78.7071703124103</v>
      </c>
      <c r="I43" s="6">
        <v>68.5</v>
      </c>
      <c r="J43" s="6">
        <v>2</v>
      </c>
      <c r="K43" s="6">
        <f t="shared" si="2"/>
        <v>70.5</v>
      </c>
      <c r="L43" s="8">
        <f t="shared" si="3"/>
        <v>74.60358515620516</v>
      </c>
    </row>
    <row r="44" spans="1:12" ht="15" customHeight="1">
      <c r="A44" s="5" t="s">
        <v>56</v>
      </c>
      <c r="B44" s="5" t="s">
        <v>14</v>
      </c>
      <c r="C44" s="6">
        <v>1010112</v>
      </c>
      <c r="D44" s="7">
        <v>79.32</v>
      </c>
      <c r="E44" s="7">
        <v>79.98537313</v>
      </c>
      <c r="F44" s="7">
        <v>81.41619048</v>
      </c>
      <c r="G44" s="7">
        <f t="shared" si="0"/>
        <v>0.9824258867730801</v>
      </c>
      <c r="H44" s="8">
        <f t="shared" si="1"/>
        <v>77.9260213388407</v>
      </c>
      <c r="I44" s="6">
        <v>71.25</v>
      </c>
      <c r="J44" s="6"/>
      <c r="K44" s="6">
        <f t="shared" si="2"/>
        <v>71.25</v>
      </c>
      <c r="L44" s="8">
        <f t="shared" si="3"/>
        <v>74.58801066942036</v>
      </c>
    </row>
    <row r="45" spans="1:12" ht="15" customHeight="1">
      <c r="A45" s="5" t="s">
        <v>57</v>
      </c>
      <c r="B45" s="5" t="s">
        <v>14</v>
      </c>
      <c r="C45" s="6">
        <v>1010319</v>
      </c>
      <c r="D45" s="7">
        <v>79.22</v>
      </c>
      <c r="E45" s="7">
        <v>79.98537313</v>
      </c>
      <c r="F45" s="7">
        <v>78.596</v>
      </c>
      <c r="G45" s="7">
        <f t="shared" si="0"/>
        <v>1.0176774025395694</v>
      </c>
      <c r="H45" s="8">
        <f t="shared" si="1"/>
        <v>80.62040382918468</v>
      </c>
      <c r="I45" s="6">
        <v>68.5</v>
      </c>
      <c r="J45" s="6"/>
      <c r="K45" s="6">
        <f t="shared" si="2"/>
        <v>68.5</v>
      </c>
      <c r="L45" s="8">
        <f t="shared" si="3"/>
        <v>74.56020191459234</v>
      </c>
    </row>
    <row r="46" spans="1:12" ht="15" customHeight="1">
      <c r="A46" s="5" t="s">
        <v>58</v>
      </c>
      <c r="B46" s="5" t="s">
        <v>14</v>
      </c>
      <c r="C46" s="6">
        <v>1010125</v>
      </c>
      <c r="D46" s="7">
        <v>80.01</v>
      </c>
      <c r="E46" s="7">
        <v>79.98537313</v>
      </c>
      <c r="F46" s="7">
        <v>81.41619048</v>
      </c>
      <c r="G46" s="7">
        <f t="shared" si="0"/>
        <v>0.9824258867730801</v>
      </c>
      <c r="H46" s="8">
        <f t="shared" si="1"/>
        <v>78.60389520071413</v>
      </c>
      <c r="I46" s="6">
        <v>70.25</v>
      </c>
      <c r="J46" s="6"/>
      <c r="K46" s="6">
        <f t="shared" si="2"/>
        <v>70.25</v>
      </c>
      <c r="L46" s="8">
        <f t="shared" si="3"/>
        <v>74.42694760035707</v>
      </c>
    </row>
    <row r="47" spans="1:12" ht="15" customHeight="1">
      <c r="A47" s="5" t="s">
        <v>59</v>
      </c>
      <c r="B47" s="5" t="s">
        <v>14</v>
      </c>
      <c r="C47" s="6">
        <v>1010101</v>
      </c>
      <c r="D47" s="7">
        <v>83.01</v>
      </c>
      <c r="E47" s="7">
        <v>79.98537313</v>
      </c>
      <c r="F47" s="7">
        <v>81.41619048</v>
      </c>
      <c r="G47" s="7">
        <f t="shared" si="0"/>
        <v>0.9824258867730801</v>
      </c>
      <c r="H47" s="8">
        <f t="shared" si="1"/>
        <v>81.55117286103338</v>
      </c>
      <c r="I47" s="6">
        <v>67.25</v>
      </c>
      <c r="J47" s="6"/>
      <c r="K47" s="6">
        <f t="shared" si="2"/>
        <v>67.25</v>
      </c>
      <c r="L47" s="8">
        <f t="shared" si="3"/>
        <v>74.40058643051668</v>
      </c>
    </row>
    <row r="48" spans="1:12" ht="15" customHeight="1">
      <c r="A48" s="5" t="s">
        <v>60</v>
      </c>
      <c r="B48" s="5" t="s">
        <v>16</v>
      </c>
      <c r="C48" s="6">
        <v>1010323</v>
      </c>
      <c r="D48" s="7">
        <v>76.1</v>
      </c>
      <c r="E48" s="7">
        <v>79.98537313</v>
      </c>
      <c r="F48" s="7">
        <v>78.596</v>
      </c>
      <c r="G48" s="7">
        <f t="shared" si="0"/>
        <v>1.0176774025395694</v>
      </c>
      <c r="H48" s="8">
        <f t="shared" si="1"/>
        <v>77.44525033326123</v>
      </c>
      <c r="I48" s="6">
        <v>71.25</v>
      </c>
      <c r="J48" s="6"/>
      <c r="K48" s="6">
        <f t="shared" si="2"/>
        <v>71.25</v>
      </c>
      <c r="L48" s="8">
        <f t="shared" si="3"/>
        <v>74.34762516663062</v>
      </c>
    </row>
    <row r="49" spans="1:12" ht="15" customHeight="1">
      <c r="A49" s="5" t="s">
        <v>61</v>
      </c>
      <c r="B49" s="5" t="s">
        <v>14</v>
      </c>
      <c r="C49" s="6">
        <v>1010316</v>
      </c>
      <c r="D49" s="7">
        <v>79.41</v>
      </c>
      <c r="E49" s="7">
        <v>79.98537313</v>
      </c>
      <c r="F49" s="7">
        <v>78.596</v>
      </c>
      <c r="G49" s="7">
        <f t="shared" si="0"/>
        <v>1.0176774025395694</v>
      </c>
      <c r="H49" s="8">
        <f t="shared" si="1"/>
        <v>80.81376253566721</v>
      </c>
      <c r="I49" s="6">
        <v>67.75</v>
      </c>
      <c r="J49" s="6"/>
      <c r="K49" s="6">
        <f t="shared" si="2"/>
        <v>67.75</v>
      </c>
      <c r="L49" s="8">
        <f t="shared" si="3"/>
        <v>74.2818812678336</v>
      </c>
    </row>
    <row r="50" spans="1:12" ht="15" customHeight="1">
      <c r="A50" s="5" t="s">
        <v>62</v>
      </c>
      <c r="B50" s="5" t="s">
        <v>14</v>
      </c>
      <c r="C50" s="6">
        <v>1010109</v>
      </c>
      <c r="D50" s="7">
        <v>82.6</v>
      </c>
      <c r="E50" s="7">
        <v>79.98537313</v>
      </c>
      <c r="F50" s="7">
        <v>81.41619048</v>
      </c>
      <c r="G50" s="7">
        <f t="shared" si="0"/>
        <v>0.9824258867730801</v>
      </c>
      <c r="H50" s="8">
        <f t="shared" si="1"/>
        <v>81.1483782474564</v>
      </c>
      <c r="I50" s="6">
        <v>67.25</v>
      </c>
      <c r="J50" s="6"/>
      <c r="K50" s="6">
        <f t="shared" si="2"/>
        <v>67.25</v>
      </c>
      <c r="L50" s="8">
        <f t="shared" si="3"/>
        <v>74.1991891237282</v>
      </c>
    </row>
    <row r="51" spans="1:12" ht="15" customHeight="1">
      <c r="A51" s="5" t="s">
        <v>63</v>
      </c>
      <c r="B51" s="5" t="s">
        <v>14</v>
      </c>
      <c r="C51" s="6">
        <v>1010118</v>
      </c>
      <c r="D51" s="7">
        <v>80.63</v>
      </c>
      <c r="E51" s="7">
        <v>79.98537313</v>
      </c>
      <c r="F51" s="7">
        <v>81.41619048</v>
      </c>
      <c r="G51" s="7">
        <f t="shared" si="0"/>
        <v>0.9824258867730801</v>
      </c>
      <c r="H51" s="8">
        <f t="shared" si="1"/>
        <v>79.21299925051345</v>
      </c>
      <c r="I51" s="6">
        <v>67</v>
      </c>
      <c r="J51" s="10">
        <v>2</v>
      </c>
      <c r="K51" s="6">
        <f t="shared" si="2"/>
        <v>69</v>
      </c>
      <c r="L51" s="8">
        <f t="shared" si="3"/>
        <v>74.10649962525673</v>
      </c>
    </row>
    <row r="52" spans="1:12" ht="15" customHeight="1">
      <c r="A52" s="5" t="s">
        <v>64</v>
      </c>
      <c r="B52" s="5" t="s">
        <v>16</v>
      </c>
      <c r="C52" s="6">
        <v>1010108</v>
      </c>
      <c r="D52" s="7">
        <v>78.74</v>
      </c>
      <c r="E52" s="7">
        <v>79.98537313</v>
      </c>
      <c r="F52" s="7">
        <v>81.41619048</v>
      </c>
      <c r="G52" s="7">
        <f t="shared" si="0"/>
        <v>0.9824258867730801</v>
      </c>
      <c r="H52" s="8">
        <f t="shared" si="1"/>
        <v>77.35621432451232</v>
      </c>
      <c r="I52" s="6">
        <v>70.75</v>
      </c>
      <c r="J52" s="6"/>
      <c r="K52" s="6">
        <f t="shared" si="2"/>
        <v>70.75</v>
      </c>
      <c r="L52" s="8">
        <f t="shared" si="3"/>
        <v>74.05310716225617</v>
      </c>
    </row>
  </sheetData>
  <sheetProtection/>
  <mergeCells count="1">
    <mergeCell ref="A1:L1"/>
  </mergeCells>
  <conditionalFormatting sqref="A3:A28">
    <cfRule type="expression" priority="4" dxfId="0" stopIfTrue="1">
      <formula>AND(COUNTIF($A$3:$A$28,A3)&gt;1,NOT(ISBLANK(A3)))</formula>
    </cfRule>
  </conditionalFormatting>
  <conditionalFormatting sqref="A29:A52">
    <cfRule type="expression" priority="3" dxfId="0" stopIfTrue="1">
      <formula>AND(COUNTIF($A$29:$A$52,A29)&gt;1,NOT(ISBLANK(A29)))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张家凯</cp:lastModifiedBy>
  <cp:lastPrinted>2019-01-16T09:14:44Z</cp:lastPrinted>
  <dcterms:created xsi:type="dcterms:W3CDTF">1996-12-17T01:32:42Z</dcterms:created>
  <dcterms:modified xsi:type="dcterms:W3CDTF">2023-03-18T06:13:07Z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AB4522F700114D65917B31E455D16D13</vt:lpwstr>
  </property>
</Properties>
</file>