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tabRatio="804" activeTab="0"/>
  </bookViews>
  <sheets>
    <sheet name="综合成绩" sheetId="1" r:id="rId1"/>
  </sheets>
  <definedNames>
    <definedName name="_xlnm.Print_Titles" localSheetId="0">'综合成绩'!$1:$2</definedName>
    <definedName name="序号">#REF!</definedName>
    <definedName name="照片">INDEX(#REF!,MATCH(#REF!,#REF!))</definedName>
    <definedName name="_xlnm.Print_Area" localSheetId="0">'综合成绩'!$A$1:$K$12</definedName>
    <definedName name="_xlnm._FilterDatabase" localSheetId="0" hidden="1">'综合成绩'!$A$2:$IV$12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<sst xmlns="http://schemas.openxmlformats.org/spreadsheetml/2006/main" count="52" uniqueCount="43">
  <si>
    <t>夏县2022年公开招聘校园足球教练员考生面试成绩及综合成绩</t>
  </si>
  <si>
    <t>准考证号</t>
  </si>
  <si>
    <t>姓名</t>
  </si>
  <si>
    <t>性别</t>
  </si>
  <si>
    <t>面试序号</t>
  </si>
  <si>
    <t>笔试成绩</t>
  </si>
  <si>
    <t>计入总成绩（占60%）</t>
  </si>
  <si>
    <t>面试成绩</t>
  </si>
  <si>
    <t>计入总成绩（占40%）</t>
  </si>
  <si>
    <t>综合成绩</t>
  </si>
  <si>
    <t>岗位名次</t>
  </si>
  <si>
    <t>备注</t>
  </si>
  <si>
    <t>20220001</t>
  </si>
  <si>
    <t>张晓斌</t>
  </si>
  <si>
    <t>男</t>
  </si>
  <si>
    <t>Z04</t>
  </si>
  <si>
    <t>20220002</t>
  </si>
  <si>
    <t>刘嘉伟</t>
  </si>
  <si>
    <t>Z01</t>
  </si>
  <si>
    <t>20220003</t>
  </si>
  <si>
    <t>卫翔</t>
  </si>
  <si>
    <t>Z05</t>
  </si>
  <si>
    <t>20220004</t>
  </si>
  <si>
    <t>韩琦</t>
  </si>
  <si>
    <t>Z10</t>
  </si>
  <si>
    <t>20220005</t>
  </si>
  <si>
    <t>李康凯</t>
  </si>
  <si>
    <t>Z09</t>
  </si>
  <si>
    <t>20220008</t>
  </si>
  <si>
    <t>樊泽锋</t>
  </si>
  <si>
    <t>Z06</t>
  </si>
  <si>
    <t>20220009</t>
  </si>
  <si>
    <t>席嫣委</t>
  </si>
  <si>
    <t>Z07</t>
  </si>
  <si>
    <t>20220011</t>
  </si>
  <si>
    <t>王朝</t>
  </si>
  <si>
    <t>Z02</t>
  </si>
  <si>
    <t>20220012</t>
  </si>
  <si>
    <t>郭钊</t>
  </si>
  <si>
    <t>Z08</t>
  </si>
  <si>
    <t>20220015</t>
  </si>
  <si>
    <t>梁洋齐</t>
  </si>
  <si>
    <t>Z03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</si>
</sst>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8"/>
      <name val="方正小标宋_GBK"/>
      <family val="4"/>
    </font>
    <font>
      <b/>
      <sz val="10"/>
      <color indexed="8"/>
      <name val="华文仿宋"/>
      <family val="0"/>
    </font>
    <font>
      <sz val="10"/>
      <name val="方正仿宋_GB2312"/>
      <family val="0"/>
    </font>
    <font>
      <sz val="11"/>
      <color indexed="8"/>
      <name val="方正仿宋_GB2312"/>
      <family val="0"/>
    </font>
    <font>
      <sz val="10"/>
      <color indexed="8"/>
      <name val="方正仿宋_GB2312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.6"/>
      <color indexed="12"/>
      <name val="宋体"/>
      <family val="0"/>
    </font>
    <font>
      <u val="single"/>
      <sz val="9.6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6"/>
      <color theme="1"/>
      <name val="方正小标宋_GBK"/>
      <family val="4"/>
    </font>
    <font>
      <b/>
      <sz val="10"/>
      <color rgb="FF000000"/>
      <name val="华文仿宋"/>
      <family val="0"/>
    </font>
    <font>
      <sz val="11"/>
      <color theme="1"/>
      <name val="方正仿宋_GB2312"/>
      <family val="0"/>
    </font>
    <font>
      <sz val="10"/>
      <color theme="1"/>
      <name val="方正仿宋_GB2312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0">
      <alignment/>
      <protection/>
    </xf>
    <xf numFmtId="0" fontId="12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49" fontId="29" fillId="0" borderId="0" xfId="0" applyNumberFormat="1" applyFont="1" applyFill="1" applyBorder="1" applyAlignment="1" applyProtection="1">
      <alignment horizontal="center" vertical="center"/>
      <protection/>
    </xf>
    <xf numFmtId="176" fontId="29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49" fontId="30" fillId="0" borderId="9" xfId="0" applyNumberFormat="1" applyFont="1" applyFill="1" applyBorder="1" applyAlignment="1" applyProtection="1">
      <alignment horizontal="center" vertical="center" wrapText="1"/>
      <protection/>
    </xf>
    <xf numFmtId="176" fontId="30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 hidden="1"/>
    </xf>
    <xf numFmtId="0" fontId="31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32" fillId="0" borderId="9" xfId="0" applyNumberFormat="1" applyFont="1" applyFill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  <protection/>
    </xf>
    <xf numFmtId="176" fontId="33" fillId="0" borderId="9" xfId="0" applyNumberFormat="1" applyFont="1" applyFill="1" applyBorder="1" applyAlignment="1" applyProtection="1">
      <alignment horizontal="center" vertical="center"/>
      <protection/>
    </xf>
    <xf numFmtId="177" fontId="29" fillId="0" borderId="0" xfId="0" applyNumberFormat="1" applyFont="1" applyFill="1" applyBorder="1" applyAlignment="1" applyProtection="1">
      <alignment horizontal="center" vertical="center"/>
      <protection/>
    </xf>
    <xf numFmtId="177" fontId="30" fillId="0" borderId="9" xfId="0" applyNumberFormat="1" applyFont="1" applyFill="1" applyBorder="1" applyAlignment="1" applyProtection="1">
      <alignment horizontal="center" vertical="center" wrapText="1"/>
      <protection/>
    </xf>
    <xf numFmtId="177" fontId="3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报名部分信息" xfId="62"/>
    <cellStyle name="60% - 强调文字颜色 6" xfId="6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G12"/>
  <sheetViews>
    <sheetView tabSelected="1" view="pageBreakPreview" zoomScale="160" zoomScaleSheetLayoutView="160" workbookViewId="0" topLeftCell="A1">
      <pane ySplit="2" topLeftCell="A3" activePane="bottomLeft" state="frozen"/>
      <selection pane="bottomLeft" activeCell="M5" sqref="M5"/>
    </sheetView>
  </sheetViews>
  <sheetFormatPr defaultColWidth="9.00390625" defaultRowHeight="14.25"/>
  <cols>
    <col min="1" max="1" width="11.125" style="2" customWidth="1"/>
    <col min="2" max="2" width="8.00390625" style="2" customWidth="1"/>
    <col min="3" max="3" width="4.125" style="2" customWidth="1"/>
    <col min="4" max="4" width="10.375" style="3" customWidth="1"/>
    <col min="5" max="5" width="9.125" style="2" customWidth="1"/>
    <col min="6" max="6" width="10.625" style="2" customWidth="1"/>
    <col min="7" max="7" width="9.125" style="4" customWidth="1"/>
    <col min="8" max="8" width="11.375" style="5" customWidth="1"/>
    <col min="9" max="9" width="8.50390625" style="2" customWidth="1"/>
    <col min="10" max="10" width="5.125" style="2" customWidth="1"/>
    <col min="11" max="11" width="7.75390625" style="6" customWidth="1"/>
    <col min="12" max="13" width="9.00390625" style="2" customWidth="1"/>
    <col min="14" max="16384" width="9.00390625" style="2" customWidth="1"/>
  </cols>
  <sheetData>
    <row r="1" spans="1:241" s="1" customFormat="1" ht="27" customHeight="1">
      <c r="A1" s="7" t="s">
        <v>0</v>
      </c>
      <c r="B1" s="7"/>
      <c r="C1" s="7"/>
      <c r="D1" s="8"/>
      <c r="E1" s="7"/>
      <c r="F1" s="7"/>
      <c r="G1" s="9"/>
      <c r="H1" s="9"/>
      <c r="I1" s="20"/>
      <c r="J1" s="7"/>
      <c r="K1" s="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pans="1:241" s="1" customFormat="1" ht="27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12" t="s">
        <v>8</v>
      </c>
      <c r="I2" s="21" t="s">
        <v>9</v>
      </c>
      <c r="J2" s="10" t="s">
        <v>10</v>
      </c>
      <c r="K2" s="10" t="s">
        <v>11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pans="1:12" ht="19.5" customHeight="1">
      <c r="A3" s="13" t="s">
        <v>12</v>
      </c>
      <c r="B3" s="14" t="s">
        <v>13</v>
      </c>
      <c r="C3" s="15" t="s">
        <v>14</v>
      </c>
      <c r="D3" s="14" t="s">
        <v>15</v>
      </c>
      <c r="E3" s="16">
        <v>66.2</v>
      </c>
      <c r="F3" s="17">
        <f aca="true" t="shared" si="0" ref="F3:F12">E3*0.6</f>
        <v>39.72</v>
      </c>
      <c r="G3" s="18">
        <v>85.08</v>
      </c>
      <c r="H3" s="19">
        <v>34.03</v>
      </c>
      <c r="I3" s="22">
        <f aca="true" t="shared" si="1" ref="I3:I12">F3+H3</f>
        <v>73.75</v>
      </c>
      <c r="J3" s="23">
        <v>3</v>
      </c>
      <c r="K3" s="24"/>
      <c r="L3" s="25"/>
    </row>
    <row r="4" spans="1:12" ht="19.5" customHeight="1">
      <c r="A4" s="13" t="s">
        <v>16</v>
      </c>
      <c r="B4" s="14" t="s">
        <v>17</v>
      </c>
      <c r="C4" s="15" t="s">
        <v>14</v>
      </c>
      <c r="D4" s="14" t="s">
        <v>18</v>
      </c>
      <c r="E4" s="16">
        <v>60.7</v>
      </c>
      <c r="F4" s="17">
        <f t="shared" si="0"/>
        <v>36.42</v>
      </c>
      <c r="G4" s="18">
        <v>78</v>
      </c>
      <c r="H4" s="19">
        <v>31.2</v>
      </c>
      <c r="I4" s="22">
        <f t="shared" si="1"/>
        <v>67.62</v>
      </c>
      <c r="J4" s="23">
        <v>10</v>
      </c>
      <c r="K4" s="24"/>
      <c r="L4" s="25"/>
    </row>
    <row r="5" spans="1:12" ht="19.5" customHeight="1">
      <c r="A5" s="13" t="s">
        <v>19</v>
      </c>
      <c r="B5" s="14" t="s">
        <v>20</v>
      </c>
      <c r="C5" s="15" t="s">
        <v>14</v>
      </c>
      <c r="D5" s="14" t="s">
        <v>21</v>
      </c>
      <c r="E5" s="16">
        <v>68.4</v>
      </c>
      <c r="F5" s="17">
        <f t="shared" si="0"/>
        <v>41.04</v>
      </c>
      <c r="G5" s="18">
        <v>80.4</v>
      </c>
      <c r="H5" s="19">
        <v>32.16</v>
      </c>
      <c r="I5" s="22">
        <f t="shared" si="1"/>
        <v>73.19999999999999</v>
      </c>
      <c r="J5" s="23">
        <v>4</v>
      </c>
      <c r="K5" s="24"/>
      <c r="L5" s="25"/>
    </row>
    <row r="6" spans="1:12" ht="19.5" customHeight="1">
      <c r="A6" s="13" t="s">
        <v>22</v>
      </c>
      <c r="B6" s="14" t="s">
        <v>23</v>
      </c>
      <c r="C6" s="15" t="s">
        <v>14</v>
      </c>
      <c r="D6" s="14" t="s">
        <v>24</v>
      </c>
      <c r="E6" s="16">
        <v>67.5</v>
      </c>
      <c r="F6" s="17">
        <f t="shared" si="0"/>
        <v>40.5</v>
      </c>
      <c r="G6" s="18">
        <v>81.18</v>
      </c>
      <c r="H6" s="19">
        <v>32.47</v>
      </c>
      <c r="I6" s="22">
        <f t="shared" si="1"/>
        <v>72.97</v>
      </c>
      <c r="J6" s="23">
        <v>5</v>
      </c>
      <c r="K6" s="24"/>
      <c r="L6" s="25"/>
    </row>
    <row r="7" spans="1:12" ht="19.5" customHeight="1">
      <c r="A7" s="13" t="s">
        <v>25</v>
      </c>
      <c r="B7" s="14" t="s">
        <v>26</v>
      </c>
      <c r="C7" s="15" t="s">
        <v>14</v>
      </c>
      <c r="D7" s="14" t="s">
        <v>27</v>
      </c>
      <c r="E7" s="16">
        <v>61.6</v>
      </c>
      <c r="F7" s="17">
        <f t="shared" si="0"/>
        <v>36.96</v>
      </c>
      <c r="G7" s="18">
        <v>81.62</v>
      </c>
      <c r="H7" s="19">
        <v>32.65</v>
      </c>
      <c r="I7" s="22">
        <f t="shared" si="1"/>
        <v>69.61</v>
      </c>
      <c r="J7" s="23">
        <v>9</v>
      </c>
      <c r="K7" s="24"/>
      <c r="L7" s="25"/>
    </row>
    <row r="8" spans="1:13" ht="19.5" customHeight="1">
      <c r="A8" s="13" t="s">
        <v>28</v>
      </c>
      <c r="B8" s="14" t="s">
        <v>29</v>
      </c>
      <c r="C8" s="15" t="s">
        <v>14</v>
      </c>
      <c r="D8" s="14" t="s">
        <v>30</v>
      </c>
      <c r="E8" s="16">
        <v>74.8</v>
      </c>
      <c r="F8" s="17">
        <f t="shared" si="0"/>
        <v>44.879999999999995</v>
      </c>
      <c r="G8" s="18">
        <v>82.2</v>
      </c>
      <c r="H8" s="19">
        <v>32.88</v>
      </c>
      <c r="I8" s="22">
        <f t="shared" si="1"/>
        <v>77.75999999999999</v>
      </c>
      <c r="J8" s="23">
        <v>1</v>
      </c>
      <c r="K8" s="24"/>
      <c r="L8" s="25"/>
      <c r="M8" s="3"/>
    </row>
    <row r="9" spans="1:12" ht="19.5" customHeight="1">
      <c r="A9" s="13" t="s">
        <v>31</v>
      </c>
      <c r="B9" s="14" t="s">
        <v>32</v>
      </c>
      <c r="C9" s="15" t="s">
        <v>14</v>
      </c>
      <c r="D9" s="14" t="s">
        <v>33</v>
      </c>
      <c r="E9" s="16">
        <v>66.8</v>
      </c>
      <c r="F9" s="17">
        <f t="shared" si="0"/>
        <v>40.08</v>
      </c>
      <c r="G9" s="18">
        <v>79.36</v>
      </c>
      <c r="H9" s="19">
        <v>31.74</v>
      </c>
      <c r="I9" s="22">
        <f t="shared" si="1"/>
        <v>71.82</v>
      </c>
      <c r="J9" s="23">
        <v>6</v>
      </c>
      <c r="K9" s="24"/>
      <c r="L9" s="25"/>
    </row>
    <row r="10" spans="1:12" ht="19.5" customHeight="1">
      <c r="A10" s="13" t="s">
        <v>34</v>
      </c>
      <c r="B10" s="14" t="s">
        <v>35</v>
      </c>
      <c r="C10" s="15" t="s">
        <v>14</v>
      </c>
      <c r="D10" s="14" t="s">
        <v>36</v>
      </c>
      <c r="E10" s="16">
        <v>66.1</v>
      </c>
      <c r="F10" s="17">
        <f t="shared" si="0"/>
        <v>39.66</v>
      </c>
      <c r="G10" s="18">
        <v>78.04</v>
      </c>
      <c r="H10" s="19">
        <v>31.22</v>
      </c>
      <c r="I10" s="22">
        <f t="shared" si="1"/>
        <v>70.88</v>
      </c>
      <c r="J10" s="23">
        <v>8</v>
      </c>
      <c r="K10" s="24"/>
      <c r="L10" s="25"/>
    </row>
    <row r="11" spans="1:12" ht="19.5" customHeight="1">
      <c r="A11" s="13" t="s">
        <v>37</v>
      </c>
      <c r="B11" s="14" t="s">
        <v>38</v>
      </c>
      <c r="C11" s="15" t="s">
        <v>14</v>
      </c>
      <c r="D11" s="14" t="s">
        <v>39</v>
      </c>
      <c r="E11" s="16">
        <v>65</v>
      </c>
      <c r="F11" s="17">
        <f t="shared" si="0"/>
        <v>39</v>
      </c>
      <c r="G11" s="18">
        <v>81.08</v>
      </c>
      <c r="H11" s="19">
        <v>32.43</v>
      </c>
      <c r="I11" s="22">
        <f t="shared" si="1"/>
        <v>71.43</v>
      </c>
      <c r="J11" s="23">
        <v>7</v>
      </c>
      <c r="K11" s="24"/>
      <c r="L11" s="25"/>
    </row>
    <row r="12" spans="1:12" ht="19.5" customHeight="1">
      <c r="A12" s="13" t="s">
        <v>40</v>
      </c>
      <c r="B12" s="14" t="s">
        <v>41</v>
      </c>
      <c r="C12" s="15" t="s">
        <v>14</v>
      </c>
      <c r="D12" s="14" t="s">
        <v>42</v>
      </c>
      <c r="E12" s="16">
        <v>72.7</v>
      </c>
      <c r="F12" s="17">
        <f t="shared" si="0"/>
        <v>43.62</v>
      </c>
      <c r="G12" s="18">
        <v>84.04</v>
      </c>
      <c r="H12" s="19">
        <v>33.62</v>
      </c>
      <c r="I12" s="22">
        <f t="shared" si="1"/>
        <v>77.24</v>
      </c>
      <c r="J12" s="23">
        <v>2</v>
      </c>
      <c r="K12" s="24"/>
      <c r="L12" s="25"/>
    </row>
  </sheetData>
  <sheetProtection/>
  <autoFilter ref="A2:IV12">
    <sortState ref="A3:IV12">
      <sortCondition sortBy="value" ref="A3:A12"/>
    </sortState>
  </autoFilter>
  <mergeCells count="1">
    <mergeCell ref="A1:K1"/>
  </mergeCells>
  <conditionalFormatting sqref="B1:B2">
    <cfRule type="expression" priority="3" dxfId="0" stopIfTrue="1">
      <formula>AND(COUNTIF($B$1:$B$2,B1)&gt;1,NOT(ISBLANK(B1)))</formula>
    </cfRule>
  </conditionalFormatting>
  <conditionalFormatting sqref="E3:E12">
    <cfRule type="expression" priority="1" dxfId="0" stopIfTrue="1">
      <formula>AND(COUNTIF($E$3:$E$12,E3)&gt;1,NOT(ISBLANK(E3)))</formula>
    </cfRule>
  </conditionalFormatting>
  <conditionalFormatting sqref="I3:I12">
    <cfRule type="expression" priority="5" dxfId="1" stopIfTrue="1">
      <formula>AND(COUNTIF($I$3:$I$12,I3)&gt;1,NOT(ISBLANK(I3)))</formula>
    </cfRule>
  </conditionalFormatting>
  <printOptions horizontalCentered="1"/>
  <pageMargins left="0.7513888888888889" right="0.7513888888888889" top="1" bottom="0.5902777777777778" header="0.5" footer="0.4326388888888889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戴武勤</cp:lastModifiedBy>
  <cp:lastPrinted>2018-07-22T04:09:54Z</cp:lastPrinted>
  <dcterms:created xsi:type="dcterms:W3CDTF">2013-10-26T07:23:18Z</dcterms:created>
  <dcterms:modified xsi:type="dcterms:W3CDTF">2023-03-19T06:19:52Z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FFBBA7732FF844F38B6FB84C78A871C1</vt:lpwstr>
  </property>
  <property fmtid="{D5CDD505-2E9C-101B-9397-08002B2CF9AE}" pid="5" name="KSOReadingLayo">
    <vt:bool>true</vt:bool>
  </property>
</Properties>
</file>