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00"/>
  </bookViews>
  <sheets>
    <sheet name="护理岗位面试成绩及综合成绩" sheetId="1" r:id="rId1"/>
  </sheets>
  <definedNames>
    <definedName name="_xlnm._FilterDatabase" localSheetId="0" hidden="1">护理岗位面试成绩及综合成绩!$A$3:$L$178</definedName>
    <definedName name="_xlnm.Print_Titles" localSheetId="0">护理岗位面试成绩及综合成绩!$2:$3</definedName>
  </definedNames>
  <calcPr calcId="144525"/>
</workbook>
</file>

<file path=xl/sharedStrings.xml><?xml version="1.0" encoding="utf-8"?>
<sst xmlns="http://schemas.openxmlformats.org/spreadsheetml/2006/main" count="906" uniqueCount="548">
  <si>
    <t>附件2：</t>
  </si>
  <si>
    <r>
      <rPr>
        <b/>
        <sz val="18"/>
        <rFont val="Arial"/>
        <charset val="134"/>
      </rPr>
      <t>2023</t>
    </r>
    <r>
      <rPr>
        <b/>
        <sz val="18"/>
        <rFont val="宋体"/>
        <charset val="134"/>
      </rPr>
      <t>年浠水县人民医院专项公开招聘护理岗位面试成绩及综合成绩</t>
    </r>
  </si>
  <si>
    <t>序号</t>
  </si>
  <si>
    <t>姓名</t>
  </si>
  <si>
    <t>准考证号</t>
  </si>
  <si>
    <t>招聘岗位</t>
  </si>
  <si>
    <t>岗位代码</t>
  </si>
  <si>
    <t>综合基础知识成绩</t>
  </si>
  <si>
    <t>必考项目操作成绩</t>
  </si>
  <si>
    <t>抽选项目操作成绩</t>
  </si>
  <si>
    <t>操作考试成绩（必考项目×50%+抽选项目×50%）</t>
  </si>
  <si>
    <t>面试成绩</t>
  </si>
  <si>
    <t>考试综合成绩(笔试×50%+操作项目×10%+面试4×0%）</t>
  </si>
  <si>
    <t>排名</t>
  </si>
  <si>
    <t>备注</t>
  </si>
  <si>
    <t>1</t>
  </si>
  <si>
    <t>任朗</t>
  </si>
  <si>
    <t>00520800221</t>
  </si>
  <si>
    <t>护理1</t>
  </si>
  <si>
    <t>ZJ16</t>
  </si>
  <si>
    <t>2</t>
  </si>
  <si>
    <t>陈佳琳</t>
  </si>
  <si>
    <t>00080800108</t>
  </si>
  <si>
    <t>3</t>
  </si>
  <si>
    <t>冯银平</t>
  </si>
  <si>
    <t>00220800122</t>
  </si>
  <si>
    <t>4</t>
  </si>
  <si>
    <t>王银</t>
  </si>
  <si>
    <t>00600800229</t>
  </si>
  <si>
    <t>5</t>
  </si>
  <si>
    <t>周元喜</t>
  </si>
  <si>
    <t>00920800330</t>
  </si>
  <si>
    <t>6</t>
  </si>
  <si>
    <t>高诚</t>
  </si>
  <si>
    <t>00250800125</t>
  </si>
  <si>
    <t>7</t>
  </si>
  <si>
    <t>姚欣欣</t>
  </si>
  <si>
    <t>00940800332</t>
  </si>
  <si>
    <t>8</t>
  </si>
  <si>
    <t>游盈盈</t>
  </si>
  <si>
    <t>00720800310</t>
  </si>
  <si>
    <t>9</t>
  </si>
  <si>
    <t>付孟华</t>
  </si>
  <si>
    <t>00240800124</t>
  </si>
  <si>
    <t>10</t>
  </si>
  <si>
    <t>周豆豆</t>
  </si>
  <si>
    <t>00880800326</t>
  </si>
  <si>
    <t>11</t>
  </si>
  <si>
    <t>周莹莹</t>
  </si>
  <si>
    <t>00910800329</t>
  </si>
  <si>
    <t>12</t>
  </si>
  <si>
    <t>郭晶</t>
  </si>
  <si>
    <t>00280800128</t>
  </si>
  <si>
    <t>13</t>
  </si>
  <si>
    <t>高玲</t>
  </si>
  <si>
    <t>00260800126</t>
  </si>
  <si>
    <t>14</t>
  </si>
  <si>
    <t>陈秀</t>
  </si>
  <si>
    <t>00120800112</t>
  </si>
  <si>
    <t>15</t>
  </si>
  <si>
    <t>徐思</t>
  </si>
  <si>
    <t>00670800305</t>
  </si>
  <si>
    <t>16</t>
  </si>
  <si>
    <t>张琪</t>
  </si>
  <si>
    <t>00790800317</t>
  </si>
  <si>
    <t>17</t>
  </si>
  <si>
    <t>袁佳杰</t>
  </si>
  <si>
    <t>00010800101</t>
  </si>
  <si>
    <t>18</t>
  </si>
  <si>
    <t>翟颖源</t>
  </si>
  <si>
    <t>00760800314</t>
  </si>
  <si>
    <t>19</t>
  </si>
  <si>
    <t>樊蓉</t>
  </si>
  <si>
    <t>00200800120</t>
  </si>
  <si>
    <t>20</t>
  </si>
  <si>
    <t>黄彦</t>
  </si>
  <si>
    <t>00370800206</t>
  </si>
  <si>
    <t>21</t>
  </si>
  <si>
    <t>陈亚利</t>
  </si>
  <si>
    <t>00130800113</t>
  </si>
  <si>
    <t>22</t>
  </si>
  <si>
    <t>高莹</t>
  </si>
  <si>
    <t>00270800127</t>
  </si>
  <si>
    <t>23</t>
  </si>
  <si>
    <t>陈圆春</t>
  </si>
  <si>
    <t>00140800114</t>
  </si>
  <si>
    <t>24</t>
  </si>
  <si>
    <t>郭细益</t>
  </si>
  <si>
    <t>00300800130</t>
  </si>
  <si>
    <t>25</t>
  </si>
  <si>
    <t>徐萌</t>
  </si>
  <si>
    <t>00660800304</t>
  </si>
  <si>
    <t>26</t>
  </si>
  <si>
    <t>王曼</t>
  </si>
  <si>
    <t>00570800226</t>
  </si>
  <si>
    <t>27</t>
  </si>
  <si>
    <t>王楠</t>
  </si>
  <si>
    <t>00580800227</t>
  </si>
  <si>
    <t>28</t>
  </si>
  <si>
    <t>吴慧</t>
  </si>
  <si>
    <t>00620800231</t>
  </si>
  <si>
    <t>29</t>
  </si>
  <si>
    <t>李洁</t>
  </si>
  <si>
    <t>00420800211</t>
  </si>
  <si>
    <t>30</t>
  </si>
  <si>
    <t>孟浩洁</t>
  </si>
  <si>
    <t>00460800215</t>
  </si>
  <si>
    <t>31</t>
  </si>
  <si>
    <t>邢静</t>
  </si>
  <si>
    <t>00640800302</t>
  </si>
  <si>
    <t>32</t>
  </si>
  <si>
    <t>吴凡</t>
  </si>
  <si>
    <t>00610800230</t>
  </si>
  <si>
    <t>33</t>
  </si>
  <si>
    <t>张双玲</t>
  </si>
  <si>
    <t>00800800318</t>
  </si>
  <si>
    <t>34</t>
  </si>
  <si>
    <t>李静静</t>
  </si>
  <si>
    <t>00430800212</t>
  </si>
  <si>
    <t>35</t>
  </si>
  <si>
    <t>余林</t>
  </si>
  <si>
    <t>00730800311</t>
  </si>
  <si>
    <t>36</t>
  </si>
  <si>
    <t>严意</t>
  </si>
  <si>
    <t>00700800308</t>
  </si>
  <si>
    <t>37</t>
  </si>
  <si>
    <t>周虹玲</t>
  </si>
  <si>
    <t>00890800327</t>
  </si>
  <si>
    <t>38</t>
  </si>
  <si>
    <t>方阁</t>
  </si>
  <si>
    <t>00210800121</t>
  </si>
  <si>
    <t>并列</t>
  </si>
  <si>
    <t>39</t>
  </si>
  <si>
    <t>何薇</t>
  </si>
  <si>
    <t>00320800201</t>
  </si>
  <si>
    <t>40</t>
  </si>
  <si>
    <t>徐莉园</t>
  </si>
  <si>
    <t>00650800303</t>
  </si>
  <si>
    <t>41</t>
  </si>
  <si>
    <t>华丽</t>
  </si>
  <si>
    <t>00340800203</t>
  </si>
  <si>
    <t>42</t>
  </si>
  <si>
    <t>毕爱</t>
  </si>
  <si>
    <t>00020800102</t>
  </si>
  <si>
    <t>43</t>
  </si>
  <si>
    <t>陈鑫</t>
  </si>
  <si>
    <t>00110800111</t>
  </si>
  <si>
    <t>44</t>
  </si>
  <si>
    <t>杨帆</t>
  </si>
  <si>
    <t>00710800309</t>
  </si>
  <si>
    <t>45</t>
  </si>
  <si>
    <t>汪凡</t>
  </si>
  <si>
    <t>00540800223</t>
  </si>
  <si>
    <t>46</t>
  </si>
  <si>
    <t>程圆</t>
  </si>
  <si>
    <t>00170800117</t>
  </si>
  <si>
    <t>47</t>
  </si>
  <si>
    <t>徐小青</t>
  </si>
  <si>
    <t>00680800306</t>
  </si>
  <si>
    <t>48</t>
  </si>
  <si>
    <t>裴佩佩</t>
  </si>
  <si>
    <t>00480800217</t>
  </si>
  <si>
    <t>49</t>
  </si>
  <si>
    <t>李秀丽</t>
  </si>
  <si>
    <t>00440800213</t>
  </si>
  <si>
    <t>50</t>
  </si>
  <si>
    <t>周丹</t>
  </si>
  <si>
    <t>00870800325</t>
  </si>
  <si>
    <t>51</t>
  </si>
  <si>
    <t>程希</t>
  </si>
  <si>
    <t>00150800115</t>
  </si>
  <si>
    <t>52</t>
  </si>
  <si>
    <t>刘熔</t>
  </si>
  <si>
    <t>00450800214</t>
  </si>
  <si>
    <t>53</t>
  </si>
  <si>
    <t>张婷</t>
  </si>
  <si>
    <t>00810800319</t>
  </si>
  <si>
    <t>54</t>
  </si>
  <si>
    <t>程银银</t>
  </si>
  <si>
    <t>00160800116</t>
  </si>
  <si>
    <t>55</t>
  </si>
  <si>
    <t>王彩慧</t>
  </si>
  <si>
    <t>00560800225</t>
  </si>
  <si>
    <t>56</t>
  </si>
  <si>
    <t>缪秋</t>
  </si>
  <si>
    <t>00470800216</t>
  </si>
  <si>
    <t>57</t>
  </si>
  <si>
    <t>陈丽华</t>
  </si>
  <si>
    <t>00100800110</t>
  </si>
  <si>
    <t>58</t>
  </si>
  <si>
    <t>李东梅</t>
  </si>
  <si>
    <t>00410800210</t>
  </si>
  <si>
    <t>59</t>
  </si>
  <si>
    <t>张玲浩</t>
  </si>
  <si>
    <t>00770800315</t>
  </si>
  <si>
    <t>面试缺考</t>
  </si>
  <si>
    <t>60</t>
  </si>
  <si>
    <t>瞿金</t>
  </si>
  <si>
    <t>00500800219</t>
  </si>
  <si>
    <t>61</t>
  </si>
  <si>
    <t>熊小茜</t>
  </si>
  <si>
    <t>01720800616</t>
  </si>
  <si>
    <t>护理2</t>
  </si>
  <si>
    <t>ZJ17</t>
  </si>
  <si>
    <t>62</t>
  </si>
  <si>
    <t>张宇</t>
  </si>
  <si>
    <t>01970800710</t>
  </si>
  <si>
    <t>63</t>
  </si>
  <si>
    <t>王诗意</t>
  </si>
  <si>
    <t>01530800528</t>
  </si>
  <si>
    <t>64</t>
  </si>
  <si>
    <t>宋雅兰</t>
  </si>
  <si>
    <t>01380800513</t>
  </si>
  <si>
    <t>65</t>
  </si>
  <si>
    <t>蔡丹</t>
  </si>
  <si>
    <t>00970800403</t>
  </si>
  <si>
    <t>66</t>
  </si>
  <si>
    <t>吴梦园</t>
  </si>
  <si>
    <t>01620800606</t>
  </si>
  <si>
    <t>67</t>
  </si>
  <si>
    <t>邓纪美</t>
  </si>
  <si>
    <t>01090800415</t>
  </si>
  <si>
    <t>68</t>
  </si>
  <si>
    <t>王思</t>
  </si>
  <si>
    <t>01540800529</t>
  </si>
  <si>
    <t>69</t>
  </si>
  <si>
    <t>龚婷瑶</t>
  </si>
  <si>
    <t>01120800418</t>
  </si>
  <si>
    <t>70</t>
  </si>
  <si>
    <t>熊彩莹</t>
  </si>
  <si>
    <t>01700800614</t>
  </si>
  <si>
    <t>71</t>
  </si>
  <si>
    <t>蔡奇文</t>
  </si>
  <si>
    <t>00980800404</t>
  </si>
  <si>
    <t>72</t>
  </si>
  <si>
    <t>夏甜</t>
  </si>
  <si>
    <t>01640800608</t>
  </si>
  <si>
    <t>73</t>
  </si>
  <si>
    <t>熊瑶</t>
  </si>
  <si>
    <t>01730800617</t>
  </si>
  <si>
    <t>74</t>
  </si>
  <si>
    <t>饶静</t>
  </si>
  <si>
    <t>01350800510</t>
  </si>
  <si>
    <t>75</t>
  </si>
  <si>
    <t>夏雪</t>
  </si>
  <si>
    <t>01650800609</t>
  </si>
  <si>
    <t>76</t>
  </si>
  <si>
    <t>程梦圆</t>
  </si>
  <si>
    <t>01050800411</t>
  </si>
  <si>
    <t>77</t>
  </si>
  <si>
    <t>李央央</t>
  </si>
  <si>
    <t>01260800501</t>
  </si>
  <si>
    <t>78</t>
  </si>
  <si>
    <t>毕成</t>
  </si>
  <si>
    <t>00950800401</t>
  </si>
  <si>
    <t>79</t>
  </si>
  <si>
    <t>李濛</t>
  </si>
  <si>
    <t>01240800430</t>
  </si>
  <si>
    <t>80</t>
  </si>
  <si>
    <t>涂楚舒</t>
  </si>
  <si>
    <t>01430800518</t>
  </si>
  <si>
    <t>81</t>
  </si>
  <si>
    <t>姚露</t>
  </si>
  <si>
    <t>01880800701</t>
  </si>
  <si>
    <t>82</t>
  </si>
  <si>
    <t>陈佩</t>
  </si>
  <si>
    <t>01010800407</t>
  </si>
  <si>
    <t>83</t>
  </si>
  <si>
    <t>王菲</t>
  </si>
  <si>
    <t>01500800525</t>
  </si>
  <si>
    <t>84</t>
  </si>
  <si>
    <t>潘方</t>
  </si>
  <si>
    <t>01330800508</t>
  </si>
  <si>
    <t>85</t>
  </si>
  <si>
    <t>陈欣妮</t>
  </si>
  <si>
    <t>01030800409</t>
  </si>
  <si>
    <t>86</t>
  </si>
  <si>
    <t>程小龙</t>
  </si>
  <si>
    <t>01080800414</t>
  </si>
  <si>
    <t>87</t>
  </si>
  <si>
    <t>马睿</t>
  </si>
  <si>
    <t>01310800506</t>
  </si>
  <si>
    <t>88</t>
  </si>
  <si>
    <t>张苗</t>
  </si>
  <si>
    <t>01940800707</t>
  </si>
  <si>
    <t>89</t>
  </si>
  <si>
    <t>吕倩</t>
  </si>
  <si>
    <t>01290800504</t>
  </si>
  <si>
    <t>90</t>
  </si>
  <si>
    <t>汪子涵</t>
  </si>
  <si>
    <t>01490800524</t>
  </si>
  <si>
    <t>91</t>
  </si>
  <si>
    <t>胡佩</t>
  </si>
  <si>
    <t>01170800423</t>
  </si>
  <si>
    <t>92</t>
  </si>
  <si>
    <t>张小凤</t>
  </si>
  <si>
    <t>01960800709</t>
  </si>
  <si>
    <t>93</t>
  </si>
  <si>
    <t>肖京京</t>
  </si>
  <si>
    <t>01660800610</t>
  </si>
  <si>
    <t>94</t>
  </si>
  <si>
    <t>华紫嘉</t>
  </si>
  <si>
    <t>01200800426</t>
  </si>
  <si>
    <t>95</t>
  </si>
  <si>
    <t>周利瑶</t>
  </si>
  <si>
    <t>01990800712</t>
  </si>
  <si>
    <t>96</t>
  </si>
  <si>
    <t>饶珊</t>
  </si>
  <si>
    <t>01360800511</t>
  </si>
  <si>
    <t>97</t>
  </si>
  <si>
    <t>吴灵艳</t>
  </si>
  <si>
    <t>01600800604</t>
  </si>
  <si>
    <t>98</t>
  </si>
  <si>
    <t>南金美</t>
  </si>
  <si>
    <t>01320800507</t>
  </si>
  <si>
    <t>99</t>
  </si>
  <si>
    <t>张浩</t>
  </si>
  <si>
    <t>01910800704</t>
  </si>
  <si>
    <t>100</t>
  </si>
  <si>
    <t>王叶平</t>
  </si>
  <si>
    <t>01580800602</t>
  </si>
  <si>
    <t>101</t>
  </si>
  <si>
    <t>柴梦</t>
  </si>
  <si>
    <t>00990800405</t>
  </si>
  <si>
    <t>102</t>
  </si>
  <si>
    <t>王柳</t>
  </si>
  <si>
    <t>01520800527</t>
  </si>
  <si>
    <t>103</t>
  </si>
  <si>
    <t>徐圆圆</t>
  </si>
  <si>
    <t>01800800624</t>
  </si>
  <si>
    <t>104</t>
  </si>
  <si>
    <t>黄林庆</t>
  </si>
  <si>
    <t>01220800428</t>
  </si>
  <si>
    <t>105</t>
  </si>
  <si>
    <t>徐圆慧</t>
  </si>
  <si>
    <t>01790800623</t>
  </si>
  <si>
    <t>106</t>
  </si>
  <si>
    <t>胡欢</t>
  </si>
  <si>
    <t>01150800421</t>
  </si>
  <si>
    <t>107</t>
  </si>
  <si>
    <t>黄姣姣</t>
  </si>
  <si>
    <t>01210800427</t>
  </si>
  <si>
    <t>108</t>
  </si>
  <si>
    <t>郭林玲</t>
  </si>
  <si>
    <t>01130800419</t>
  </si>
  <si>
    <t>109</t>
  </si>
  <si>
    <t>谢沛滢</t>
  </si>
  <si>
    <t>01670800611</t>
  </si>
  <si>
    <t>110</t>
  </si>
  <si>
    <t>王慧琦</t>
  </si>
  <si>
    <t>01510800526</t>
  </si>
  <si>
    <t>111</t>
  </si>
  <si>
    <t>谭容</t>
  </si>
  <si>
    <t>01390800514</t>
  </si>
  <si>
    <t>112</t>
  </si>
  <si>
    <t>汪婉琪</t>
  </si>
  <si>
    <t>01480800523</t>
  </si>
  <si>
    <t>113</t>
  </si>
  <si>
    <t>张莎莎</t>
  </si>
  <si>
    <t>01950800708</t>
  </si>
  <si>
    <t>114</t>
  </si>
  <si>
    <t>王雪</t>
  </si>
  <si>
    <t>01570800601</t>
  </si>
  <si>
    <t>115</t>
  </si>
  <si>
    <t>陈佳节</t>
  </si>
  <si>
    <t>01000800406</t>
  </si>
  <si>
    <t>116</t>
  </si>
  <si>
    <t>程婷</t>
  </si>
  <si>
    <t>01070800413</t>
  </si>
  <si>
    <t>117</t>
  </si>
  <si>
    <t>潘晗子</t>
  </si>
  <si>
    <t>01340800509</t>
  </si>
  <si>
    <t>118</t>
  </si>
  <si>
    <t>胡甜甜</t>
  </si>
  <si>
    <t>01180800424</t>
  </si>
  <si>
    <t>119</t>
  </si>
  <si>
    <t>杨嘉琪</t>
  </si>
  <si>
    <t>01820800626</t>
  </si>
  <si>
    <t>120</t>
  </si>
  <si>
    <t>谢泉凤</t>
  </si>
  <si>
    <t>01680800612</t>
  </si>
  <si>
    <t>121</t>
  </si>
  <si>
    <t>陈晶雅</t>
  </si>
  <si>
    <t>02120800725</t>
  </si>
  <si>
    <t>护理3</t>
  </si>
  <si>
    <t>ZJ18</t>
  </si>
  <si>
    <t>122</t>
  </si>
  <si>
    <t>黄雅丽</t>
  </si>
  <si>
    <t>02380800820</t>
  </si>
  <si>
    <t>123</t>
  </si>
  <si>
    <t>吕航</t>
  </si>
  <si>
    <t>02530800904</t>
  </si>
  <si>
    <t>124</t>
  </si>
  <si>
    <t>袁庆玲</t>
  </si>
  <si>
    <t>02970801017</t>
  </si>
  <si>
    <t>125</t>
  </si>
  <si>
    <t>王晚霞</t>
  </si>
  <si>
    <t>02710800922</t>
  </si>
  <si>
    <t>126</t>
  </si>
  <si>
    <t>石林</t>
  </si>
  <si>
    <t>02620800913</t>
  </si>
  <si>
    <t>127</t>
  </si>
  <si>
    <t>杨润凡</t>
  </si>
  <si>
    <t>02920801012</t>
  </si>
  <si>
    <t>128</t>
  </si>
  <si>
    <t>何亚男</t>
  </si>
  <si>
    <t>02320800814</t>
  </si>
  <si>
    <t>129</t>
  </si>
  <si>
    <t>黎彬彬</t>
  </si>
  <si>
    <t>02430800825</t>
  </si>
  <si>
    <t>130</t>
  </si>
  <si>
    <t>韦好</t>
  </si>
  <si>
    <t>02750800926</t>
  </si>
  <si>
    <t>131</t>
  </si>
  <si>
    <t>程林艳</t>
  </si>
  <si>
    <t>02150800728</t>
  </si>
  <si>
    <t>132</t>
  </si>
  <si>
    <t>艾灿</t>
  </si>
  <si>
    <t>02020800715</t>
  </si>
  <si>
    <t>133</t>
  </si>
  <si>
    <t>段恋</t>
  </si>
  <si>
    <t>02170800730</t>
  </si>
  <si>
    <t>134</t>
  </si>
  <si>
    <t>李红艳</t>
  </si>
  <si>
    <t>02440800826</t>
  </si>
  <si>
    <t>135</t>
  </si>
  <si>
    <t>巩琦</t>
  </si>
  <si>
    <t>02240800806</t>
  </si>
  <si>
    <t>136</t>
  </si>
  <si>
    <t>闵丝</t>
  </si>
  <si>
    <t>02560800907</t>
  </si>
  <si>
    <t>137</t>
  </si>
  <si>
    <t>马小妙</t>
  </si>
  <si>
    <t>02550800906</t>
  </si>
  <si>
    <t>138</t>
  </si>
  <si>
    <t>林珊珊</t>
  </si>
  <si>
    <t>02480800830</t>
  </si>
  <si>
    <t>139</t>
  </si>
  <si>
    <t>张汝</t>
  </si>
  <si>
    <t>03000801020</t>
  </si>
  <si>
    <t>140</t>
  </si>
  <si>
    <t>谢紫柔</t>
  </si>
  <si>
    <t>02840801004</t>
  </si>
  <si>
    <t>141</t>
  </si>
  <si>
    <t>董函孜</t>
  </si>
  <si>
    <t>02160800729</t>
  </si>
  <si>
    <t>142</t>
  </si>
  <si>
    <t>夏雨蝶</t>
  </si>
  <si>
    <t>02790800930</t>
  </si>
  <si>
    <t>143</t>
  </si>
  <si>
    <t>郭桥桥</t>
  </si>
  <si>
    <t>02260800808</t>
  </si>
  <si>
    <t>144</t>
  </si>
  <si>
    <t>岑愿</t>
  </si>
  <si>
    <t>02070800720</t>
  </si>
  <si>
    <t>145</t>
  </si>
  <si>
    <t>曾金津</t>
  </si>
  <si>
    <t>02080800721</t>
  </si>
  <si>
    <t>146</t>
  </si>
  <si>
    <t>周宇梅</t>
  </si>
  <si>
    <t>03110801031</t>
  </si>
  <si>
    <t>147</t>
  </si>
  <si>
    <t>刘英姿</t>
  </si>
  <si>
    <t>02500800901</t>
  </si>
  <si>
    <t>148</t>
  </si>
  <si>
    <t>张悦</t>
  </si>
  <si>
    <t>03050801025</t>
  </si>
  <si>
    <t>149</t>
  </si>
  <si>
    <t>姜红婷</t>
  </si>
  <si>
    <t>02400800822</t>
  </si>
  <si>
    <t>150</t>
  </si>
  <si>
    <t>张旭光</t>
  </si>
  <si>
    <t>03020801022</t>
  </si>
  <si>
    <t>151</t>
  </si>
  <si>
    <t>王拓</t>
  </si>
  <si>
    <t>02700800921</t>
  </si>
  <si>
    <t>152</t>
  </si>
  <si>
    <t>朱婧</t>
  </si>
  <si>
    <t>03120801032</t>
  </si>
  <si>
    <t>153</t>
  </si>
  <si>
    <t>汪婧曦</t>
  </si>
  <si>
    <t>02670800918</t>
  </si>
  <si>
    <t>154</t>
  </si>
  <si>
    <t>熊康琪</t>
  </si>
  <si>
    <t>02860801006</t>
  </si>
  <si>
    <t>155</t>
  </si>
  <si>
    <t>夏柳</t>
  </si>
  <si>
    <t>02770800928</t>
  </si>
  <si>
    <t>156</t>
  </si>
  <si>
    <t>周文娟</t>
  </si>
  <si>
    <t>03100801030</t>
  </si>
  <si>
    <t>157</t>
  </si>
  <si>
    <t>李梦媛</t>
  </si>
  <si>
    <t>02450800827</t>
  </si>
  <si>
    <t>158</t>
  </si>
  <si>
    <t>邱梦</t>
  </si>
  <si>
    <t>02600800911</t>
  </si>
  <si>
    <t>159</t>
  </si>
  <si>
    <t>王慧</t>
  </si>
  <si>
    <t>02680800919</t>
  </si>
  <si>
    <t>160</t>
  </si>
  <si>
    <t>付子钰</t>
  </si>
  <si>
    <t>02210800803</t>
  </si>
  <si>
    <t>161</t>
  </si>
  <si>
    <t>郭思凯</t>
  </si>
  <si>
    <t>02290800811</t>
  </si>
  <si>
    <t>162</t>
  </si>
  <si>
    <t>彭美</t>
  </si>
  <si>
    <t>02590800910</t>
  </si>
  <si>
    <t>163</t>
  </si>
  <si>
    <t>周梦铃</t>
  </si>
  <si>
    <t>03080801028</t>
  </si>
  <si>
    <t>164</t>
  </si>
  <si>
    <t>顿志豪</t>
  </si>
  <si>
    <t>02180800731</t>
  </si>
  <si>
    <t>165</t>
  </si>
  <si>
    <t>王易雅</t>
  </si>
  <si>
    <t>02730800924</t>
  </si>
  <si>
    <t>166</t>
  </si>
  <si>
    <t>陈睿</t>
  </si>
  <si>
    <t>02130800726</t>
  </si>
  <si>
    <t>167</t>
  </si>
  <si>
    <t>江靓</t>
  </si>
  <si>
    <t>02390800821</t>
  </si>
  <si>
    <t>168</t>
  </si>
  <si>
    <t>柴木秀</t>
  </si>
  <si>
    <t>02100800723</t>
  </si>
  <si>
    <t>169</t>
  </si>
  <si>
    <t>万梓韩</t>
  </si>
  <si>
    <t>02660800917</t>
  </si>
  <si>
    <t>170</t>
  </si>
  <si>
    <t>黄雪晴</t>
  </si>
  <si>
    <t>02370800819</t>
  </si>
  <si>
    <t>171</t>
  </si>
  <si>
    <t>徐海玉</t>
  </si>
  <si>
    <t>02880801008</t>
  </si>
  <si>
    <t>172</t>
  </si>
  <si>
    <t>李萍</t>
  </si>
  <si>
    <t>02460800828</t>
  </si>
  <si>
    <t>173</t>
  </si>
  <si>
    <t>张濛</t>
  </si>
  <si>
    <t>02980801018</t>
  </si>
  <si>
    <t>174</t>
  </si>
  <si>
    <t>毕妍</t>
  </si>
  <si>
    <t>02030800716</t>
  </si>
  <si>
    <t>175</t>
  </si>
  <si>
    <t>饶盼</t>
  </si>
  <si>
    <t>02610800912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</si>
</sst>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"/>
    </font>
    <font>
      <sz val="10"/>
      <name val="Arial"/>
      <charset val="134"/>
    </font>
    <font>
      <sz val="10"/>
      <name val="宋体"/>
      <charset val="1"/>
    </font>
    <font>
      <b/>
      <sz val="18"/>
      <name val="Arial"/>
      <charset val="134"/>
    </font>
    <font>
      <sz val="8"/>
      <name val="宋体"/>
      <charset val="1"/>
    </font>
    <font>
      <sz val="8"/>
      <name val="Arial"/>
      <charset val="134"/>
    </font>
    <font>
      <sz val="8"/>
      <name val="宋体"/>
      <charset val="134"/>
    </font>
    <font>
      <sz val="8"/>
      <color theme="1"/>
      <name val="宋体"/>
      <charset val="1"/>
    </font>
    <font>
      <sz val="8"/>
      <color rgb="FFFF0000"/>
      <name val="宋体"/>
      <charset val="1"/>
    </font>
    <font>
      <sz val="12"/>
      <name val="Arial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b/>
      <sz val="1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10" fillId="3" borderId="0">
      <alignment vertical="center"/>
    </xf>
    <xf numFmtId="0" fontId="11" fillId="4" borderId="2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0" fillId="5" borderId="0">
      <alignment vertical="center"/>
    </xf>
    <xf numFmtId="0" fontId="12" fillId="6" borderId="0">
      <alignment vertical="center"/>
    </xf>
    <xf numFmtId="43" fontId="0" fillId="0" borderId="0">
      <alignment vertical="center"/>
    </xf>
    <xf numFmtId="0" fontId="13" fillId="5" borderId="0">
      <alignment vertical="center"/>
    </xf>
    <xf numFmtId="0" fontId="14" fillId="0" borderId="0">
      <alignment vertical="center"/>
    </xf>
    <xf numFmtId="9" fontId="0" fillId="0" borderId="0">
      <alignment vertical="center"/>
    </xf>
    <xf numFmtId="0" fontId="15" fillId="0" borderId="0">
      <alignment vertical="center"/>
    </xf>
    <xf numFmtId="0" fontId="10" fillId="7" borderId="3">
      <alignment vertical="center"/>
    </xf>
    <xf numFmtId="0" fontId="13" fillId="4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4">
      <alignment vertical="center"/>
    </xf>
    <xf numFmtId="0" fontId="21" fillId="0" borderId="4">
      <alignment vertical="center"/>
    </xf>
    <xf numFmtId="0" fontId="13" fillId="8" borderId="0">
      <alignment vertical="center"/>
    </xf>
    <xf numFmtId="0" fontId="16" fillId="0" borderId="5">
      <alignment vertical="center"/>
    </xf>
    <xf numFmtId="0" fontId="13" fillId="4" borderId="0">
      <alignment vertical="center"/>
    </xf>
    <xf numFmtId="0" fontId="22" fillId="3" borderId="6">
      <alignment vertical="center"/>
    </xf>
    <xf numFmtId="0" fontId="23" fillId="3" borderId="2">
      <alignment vertical="center"/>
    </xf>
    <xf numFmtId="0" fontId="24" fillId="9" borderId="7">
      <alignment vertical="center"/>
    </xf>
    <xf numFmtId="0" fontId="10" fillId="10" borderId="0">
      <alignment vertical="center"/>
    </xf>
    <xf numFmtId="0" fontId="13" fillId="11" borderId="0">
      <alignment vertical="center"/>
    </xf>
    <xf numFmtId="0" fontId="25" fillId="0" borderId="8">
      <alignment vertical="center"/>
    </xf>
    <xf numFmtId="0" fontId="26" fillId="0" borderId="9">
      <alignment vertical="center"/>
    </xf>
    <xf numFmtId="0" fontId="27" fillId="10" borderId="0">
      <alignment vertical="center"/>
    </xf>
    <xf numFmtId="0" fontId="28" fillId="12" borderId="0">
      <alignment vertical="center"/>
    </xf>
    <xf numFmtId="0" fontId="10" fillId="13" borderId="0">
      <alignment vertical="center"/>
    </xf>
    <xf numFmtId="0" fontId="13" fillId="14" borderId="0">
      <alignment vertical="center"/>
    </xf>
    <xf numFmtId="0" fontId="10" fillId="15" borderId="0">
      <alignment vertical="center"/>
    </xf>
    <xf numFmtId="0" fontId="10" fillId="13" borderId="0">
      <alignment vertical="center"/>
    </xf>
    <xf numFmtId="0" fontId="10" fillId="7" borderId="0">
      <alignment vertical="center"/>
    </xf>
    <xf numFmtId="0" fontId="10" fillId="4" borderId="0">
      <alignment vertical="center"/>
    </xf>
    <xf numFmtId="0" fontId="13" fillId="9" borderId="0">
      <alignment vertical="center"/>
    </xf>
    <xf numFmtId="0" fontId="13" fillId="16" borderId="0">
      <alignment vertical="center"/>
    </xf>
    <xf numFmtId="0" fontId="10" fillId="7" borderId="0">
      <alignment vertical="center"/>
    </xf>
    <xf numFmtId="0" fontId="10" fillId="12" borderId="0">
      <alignment vertical="center"/>
    </xf>
    <xf numFmtId="0" fontId="13" fillId="17" borderId="0">
      <alignment vertical="center"/>
    </xf>
    <xf numFmtId="0" fontId="10" fillId="13" borderId="0">
      <alignment vertical="center"/>
    </xf>
    <xf numFmtId="0" fontId="13" fillId="18" borderId="0">
      <alignment vertical="center"/>
    </xf>
    <xf numFmtId="0" fontId="13" fillId="19" borderId="0">
      <alignment vertical="center"/>
    </xf>
    <xf numFmtId="0" fontId="10" fillId="5" borderId="0">
      <alignment vertical="center"/>
    </xf>
    <xf numFmtId="0" fontId="13" fillId="5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0" fillId="2" borderId="0" xfId="0" applyFill="1">
      <alignment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/>
    <xf numFmtId="176" fontId="7" fillId="2" borderId="1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1"/>
  <sheetViews>
    <sheetView tabSelected="1" workbookViewId="0">
      <pane ySplit="3" topLeftCell="A4" activePane="bottomLeft" state="frozen"/>
      <selection/>
      <selection pane="bottomLeft" activeCell="R64" sqref="R64"/>
    </sheetView>
  </sheetViews>
  <sheetFormatPr defaultColWidth="8" defaultRowHeight="14.25"/>
  <cols>
    <col min="1" max="1" width="4" style="3" customWidth="1"/>
    <col min="2" max="2" width="8.75" style="3" customWidth="1"/>
    <col min="3" max="3" width="10.625" style="3" customWidth="1"/>
    <col min="4" max="4" width="6.125" style="3" customWidth="1"/>
    <col min="5" max="5" width="7.875" style="3" customWidth="1"/>
    <col min="6" max="6" width="8.125" style="3" customWidth="1"/>
    <col min="7" max="8" width="8.625" style="3" customWidth="1"/>
    <col min="9" max="9" width="18.125" style="3" customWidth="1"/>
    <col min="10" max="10" width="8.75" style="3" customWidth="1"/>
    <col min="11" max="11" width="19.625" style="3" customWidth="1"/>
    <col min="12" max="12" width="8" style="3" customWidth="1"/>
    <col min="13" max="13" width="9.25" style="3" customWidth="1"/>
    <col min="14" max="254" width="8" style="3" customWidth="1"/>
    <col min="255" max="16384" width="8" style="3"/>
  </cols>
  <sheetData>
    <row r="1" ht="15.5" customHeight="1" spans="1:2">
      <c r="A1" s="4" t="s">
        <v>0</v>
      </c>
      <c r="B1" s="5"/>
    </row>
    <row r="2" s="1" customFormat="1" ht="39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2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 t="s">
        <v>12</v>
      </c>
      <c r="L3" s="12" t="s">
        <v>13</v>
      </c>
      <c r="M3" s="11" t="s">
        <v>14</v>
      </c>
    </row>
    <row r="4" s="2" customFormat="1" ht="23" customHeight="1" spans="1:13">
      <c r="A4" s="9" t="s">
        <v>15</v>
      </c>
      <c r="B4" s="7" t="s">
        <v>16</v>
      </c>
      <c r="C4" s="7" t="s">
        <v>17</v>
      </c>
      <c r="D4" s="7" t="s">
        <v>18</v>
      </c>
      <c r="E4" s="10" t="s">
        <v>19</v>
      </c>
      <c r="F4" s="8">
        <v>75.27</v>
      </c>
      <c r="G4" s="8">
        <v>90.5</v>
      </c>
      <c r="H4" s="8">
        <v>91</v>
      </c>
      <c r="I4" s="8">
        <f t="shared" ref="I4:I67" si="0">G4*0.5+H4*0.5</f>
        <v>90.75</v>
      </c>
      <c r="J4" s="8">
        <v>85.08</v>
      </c>
      <c r="K4" s="8">
        <f t="shared" ref="K4:K67" si="1">ROUND((F4*0.5+I4*0.1+J4*0.4),2)</f>
        <v>80.74</v>
      </c>
      <c r="L4" s="8">
        <v>1</v>
      </c>
      <c r="M4" s="10"/>
    </row>
    <row r="5" s="2" customFormat="1" ht="23" customHeight="1" spans="1:13">
      <c r="A5" s="9" t="s">
        <v>20</v>
      </c>
      <c r="B5" s="7" t="s">
        <v>21</v>
      </c>
      <c r="C5" s="7" t="s">
        <v>22</v>
      </c>
      <c r="D5" s="7" t="s">
        <v>18</v>
      </c>
      <c r="E5" s="10" t="s">
        <v>19</v>
      </c>
      <c r="F5" s="8">
        <v>74.59</v>
      </c>
      <c r="G5" s="8">
        <v>82.5</v>
      </c>
      <c r="H5" s="8">
        <v>88.5</v>
      </c>
      <c r="I5" s="8">
        <f t="shared" si="0"/>
        <v>85.5</v>
      </c>
      <c r="J5" s="8">
        <v>83.44</v>
      </c>
      <c r="K5" s="8">
        <f t="shared" si="1"/>
        <v>79.22</v>
      </c>
      <c r="L5" s="8">
        <v>2</v>
      </c>
      <c r="M5" s="10"/>
    </row>
    <row r="6" s="2" customFormat="1" ht="23" customHeight="1" spans="1:13">
      <c r="A6" s="9" t="s">
        <v>23</v>
      </c>
      <c r="B6" s="7" t="s">
        <v>24</v>
      </c>
      <c r="C6" s="7" t="s">
        <v>25</v>
      </c>
      <c r="D6" s="7" t="s">
        <v>18</v>
      </c>
      <c r="E6" s="10" t="s">
        <v>19</v>
      </c>
      <c r="F6" s="8">
        <v>78</v>
      </c>
      <c r="G6" s="8">
        <v>84.5</v>
      </c>
      <c r="H6" s="8">
        <v>93</v>
      </c>
      <c r="I6" s="8">
        <f t="shared" si="0"/>
        <v>88.75</v>
      </c>
      <c r="J6" s="8">
        <v>76.1</v>
      </c>
      <c r="K6" s="8">
        <f t="shared" si="1"/>
        <v>78.32</v>
      </c>
      <c r="L6" s="8">
        <v>3</v>
      </c>
      <c r="M6" s="10"/>
    </row>
    <row r="7" s="2" customFormat="1" ht="23" customHeight="1" spans="1:13">
      <c r="A7" s="9" t="s">
        <v>26</v>
      </c>
      <c r="B7" s="7" t="s">
        <v>27</v>
      </c>
      <c r="C7" s="7" t="s">
        <v>28</v>
      </c>
      <c r="D7" s="7" t="s">
        <v>18</v>
      </c>
      <c r="E7" s="10" t="s">
        <v>19</v>
      </c>
      <c r="F7" s="8">
        <v>77.14</v>
      </c>
      <c r="G7" s="8">
        <v>89.5</v>
      </c>
      <c r="H7" s="8">
        <v>91</v>
      </c>
      <c r="I7" s="8">
        <f t="shared" si="0"/>
        <v>90.25</v>
      </c>
      <c r="J7" s="8">
        <v>76.52</v>
      </c>
      <c r="K7" s="8">
        <f t="shared" si="1"/>
        <v>78.2</v>
      </c>
      <c r="L7" s="8">
        <v>4</v>
      </c>
      <c r="M7" s="10"/>
    </row>
    <row r="8" s="2" customFormat="1" ht="23" customHeight="1" spans="1:13">
      <c r="A8" s="9" t="s">
        <v>29</v>
      </c>
      <c r="B8" s="7" t="s">
        <v>30</v>
      </c>
      <c r="C8" s="7" t="s">
        <v>31</v>
      </c>
      <c r="D8" s="7" t="s">
        <v>18</v>
      </c>
      <c r="E8" s="10" t="s">
        <v>19</v>
      </c>
      <c r="F8" s="8">
        <v>71.71</v>
      </c>
      <c r="G8" s="8">
        <v>88.5</v>
      </c>
      <c r="H8" s="8">
        <v>97</v>
      </c>
      <c r="I8" s="8">
        <f t="shared" si="0"/>
        <v>92.75</v>
      </c>
      <c r="J8" s="8">
        <v>82.06</v>
      </c>
      <c r="K8" s="8">
        <f t="shared" si="1"/>
        <v>77.95</v>
      </c>
      <c r="L8" s="8">
        <v>5</v>
      </c>
      <c r="M8" s="10"/>
    </row>
    <row r="9" s="2" customFormat="1" ht="23" customHeight="1" spans="1:13">
      <c r="A9" s="9" t="s">
        <v>32</v>
      </c>
      <c r="B9" s="7" t="s">
        <v>33</v>
      </c>
      <c r="C9" s="7" t="s">
        <v>34</v>
      </c>
      <c r="D9" s="7" t="s">
        <v>18</v>
      </c>
      <c r="E9" s="10" t="s">
        <v>19</v>
      </c>
      <c r="F9" s="8">
        <v>75.21</v>
      </c>
      <c r="G9" s="8">
        <v>90</v>
      </c>
      <c r="H9" s="8">
        <v>94.5</v>
      </c>
      <c r="I9" s="8">
        <f t="shared" si="0"/>
        <v>92.25</v>
      </c>
      <c r="J9" s="8">
        <v>77.58</v>
      </c>
      <c r="K9" s="8">
        <f t="shared" si="1"/>
        <v>77.86</v>
      </c>
      <c r="L9" s="8">
        <v>6</v>
      </c>
      <c r="M9" s="10"/>
    </row>
    <row r="10" s="2" customFormat="1" ht="23" customHeight="1" spans="1:13">
      <c r="A10" s="9" t="s">
        <v>35</v>
      </c>
      <c r="B10" s="7" t="s">
        <v>36</v>
      </c>
      <c r="C10" s="7" t="s">
        <v>37</v>
      </c>
      <c r="D10" s="7" t="s">
        <v>18</v>
      </c>
      <c r="E10" s="10" t="s">
        <v>19</v>
      </c>
      <c r="F10" s="8">
        <v>75.51</v>
      </c>
      <c r="G10" s="8">
        <v>86.5</v>
      </c>
      <c r="H10" s="8">
        <v>84</v>
      </c>
      <c r="I10" s="8">
        <f t="shared" si="0"/>
        <v>85.25</v>
      </c>
      <c r="J10" s="8">
        <v>78.34</v>
      </c>
      <c r="K10" s="8">
        <f t="shared" si="1"/>
        <v>77.62</v>
      </c>
      <c r="L10" s="8">
        <v>7</v>
      </c>
      <c r="M10" s="10"/>
    </row>
    <row r="11" s="2" customFormat="1" ht="23" customHeight="1" spans="1:13">
      <c r="A11" s="9" t="s">
        <v>38</v>
      </c>
      <c r="B11" s="7" t="s">
        <v>39</v>
      </c>
      <c r="C11" s="7" t="s">
        <v>40</v>
      </c>
      <c r="D11" s="7" t="s">
        <v>18</v>
      </c>
      <c r="E11" s="10" t="s">
        <v>19</v>
      </c>
      <c r="F11" s="8">
        <v>71.27</v>
      </c>
      <c r="G11" s="8">
        <v>78.5</v>
      </c>
      <c r="H11" s="8">
        <v>82</v>
      </c>
      <c r="I11" s="8">
        <f t="shared" si="0"/>
        <v>80.25</v>
      </c>
      <c r="J11" s="8">
        <v>83.42</v>
      </c>
      <c r="K11" s="8">
        <f t="shared" si="1"/>
        <v>77.03</v>
      </c>
      <c r="L11" s="8">
        <v>8</v>
      </c>
      <c r="M11" s="10"/>
    </row>
    <row r="12" s="2" customFormat="1" ht="23" customHeight="1" spans="1:13">
      <c r="A12" s="9" t="s">
        <v>41</v>
      </c>
      <c r="B12" s="7" t="s">
        <v>42</v>
      </c>
      <c r="C12" s="7" t="s">
        <v>43</v>
      </c>
      <c r="D12" s="7" t="s">
        <v>18</v>
      </c>
      <c r="E12" s="10" t="s">
        <v>19</v>
      </c>
      <c r="F12" s="8">
        <v>68.67</v>
      </c>
      <c r="G12" s="8">
        <v>90.5</v>
      </c>
      <c r="H12" s="8">
        <v>90</v>
      </c>
      <c r="I12" s="8">
        <f t="shared" si="0"/>
        <v>90.25</v>
      </c>
      <c r="J12" s="8">
        <v>83.92</v>
      </c>
      <c r="K12" s="8">
        <f t="shared" si="1"/>
        <v>76.93</v>
      </c>
      <c r="L12" s="8">
        <v>9</v>
      </c>
      <c r="M12" s="10"/>
    </row>
    <row r="13" s="2" customFormat="1" ht="23" customHeight="1" spans="1:13">
      <c r="A13" s="9" t="s">
        <v>44</v>
      </c>
      <c r="B13" s="7" t="s">
        <v>45</v>
      </c>
      <c r="C13" s="7" t="s">
        <v>46</v>
      </c>
      <c r="D13" s="7" t="s">
        <v>18</v>
      </c>
      <c r="E13" s="10" t="s">
        <v>19</v>
      </c>
      <c r="F13" s="8">
        <v>74.63</v>
      </c>
      <c r="G13" s="8">
        <v>87</v>
      </c>
      <c r="H13" s="8">
        <v>74.5</v>
      </c>
      <c r="I13" s="8">
        <f t="shared" si="0"/>
        <v>80.75</v>
      </c>
      <c r="J13" s="8">
        <v>77.62</v>
      </c>
      <c r="K13" s="8">
        <f t="shared" si="1"/>
        <v>76.44</v>
      </c>
      <c r="L13" s="8">
        <v>10</v>
      </c>
      <c r="M13" s="10"/>
    </row>
    <row r="14" s="2" customFormat="1" ht="23" customHeight="1" spans="1:13">
      <c r="A14" s="9" t="s">
        <v>47</v>
      </c>
      <c r="B14" s="7" t="s">
        <v>48</v>
      </c>
      <c r="C14" s="7" t="s">
        <v>49</v>
      </c>
      <c r="D14" s="7" t="s">
        <v>18</v>
      </c>
      <c r="E14" s="10" t="s">
        <v>19</v>
      </c>
      <c r="F14" s="8">
        <v>74.03</v>
      </c>
      <c r="G14" s="8">
        <v>62.5</v>
      </c>
      <c r="H14" s="8">
        <v>91.5</v>
      </c>
      <c r="I14" s="8">
        <f t="shared" si="0"/>
        <v>77</v>
      </c>
      <c r="J14" s="8">
        <v>79.22</v>
      </c>
      <c r="K14" s="8">
        <f t="shared" si="1"/>
        <v>76.4</v>
      </c>
      <c r="L14" s="8">
        <v>11</v>
      </c>
      <c r="M14" s="10"/>
    </row>
    <row r="15" s="2" customFormat="1" ht="23" customHeight="1" spans="1:13">
      <c r="A15" s="9" t="s">
        <v>50</v>
      </c>
      <c r="B15" s="7" t="s">
        <v>51</v>
      </c>
      <c r="C15" s="7" t="s">
        <v>52</v>
      </c>
      <c r="D15" s="7" t="s">
        <v>18</v>
      </c>
      <c r="E15" s="10" t="s">
        <v>19</v>
      </c>
      <c r="F15" s="8">
        <v>74.2</v>
      </c>
      <c r="G15" s="8">
        <v>86</v>
      </c>
      <c r="H15" s="8">
        <v>96.5</v>
      </c>
      <c r="I15" s="8">
        <f t="shared" si="0"/>
        <v>91.25</v>
      </c>
      <c r="J15" s="8">
        <v>75.12</v>
      </c>
      <c r="K15" s="8">
        <f t="shared" si="1"/>
        <v>76.27</v>
      </c>
      <c r="L15" s="8">
        <v>12</v>
      </c>
      <c r="M15" s="10"/>
    </row>
    <row r="16" s="2" customFormat="1" ht="23" customHeight="1" spans="1:13">
      <c r="A16" s="9" t="s">
        <v>53</v>
      </c>
      <c r="B16" s="7" t="s">
        <v>54</v>
      </c>
      <c r="C16" s="7" t="s">
        <v>55</v>
      </c>
      <c r="D16" s="7" t="s">
        <v>18</v>
      </c>
      <c r="E16" s="10" t="s">
        <v>19</v>
      </c>
      <c r="F16" s="8">
        <v>69.42</v>
      </c>
      <c r="G16" s="8">
        <v>81</v>
      </c>
      <c r="H16" s="8">
        <v>90</v>
      </c>
      <c r="I16" s="8">
        <f t="shared" si="0"/>
        <v>85.5</v>
      </c>
      <c r="J16" s="8">
        <v>81.66</v>
      </c>
      <c r="K16" s="8">
        <f t="shared" si="1"/>
        <v>75.92</v>
      </c>
      <c r="L16" s="8">
        <v>13</v>
      </c>
      <c r="M16" s="10"/>
    </row>
    <row r="17" s="2" customFormat="1" ht="23" customHeight="1" spans="1:13">
      <c r="A17" s="9" t="s">
        <v>56</v>
      </c>
      <c r="B17" s="7" t="s">
        <v>57</v>
      </c>
      <c r="C17" s="7" t="s">
        <v>58</v>
      </c>
      <c r="D17" s="7" t="s">
        <v>18</v>
      </c>
      <c r="E17" s="10" t="s">
        <v>19</v>
      </c>
      <c r="F17" s="8">
        <v>69.43</v>
      </c>
      <c r="G17" s="8">
        <v>80</v>
      </c>
      <c r="H17" s="8">
        <v>79</v>
      </c>
      <c r="I17" s="8">
        <f t="shared" si="0"/>
        <v>79.5</v>
      </c>
      <c r="J17" s="8">
        <v>82.9</v>
      </c>
      <c r="K17" s="8">
        <f t="shared" si="1"/>
        <v>75.83</v>
      </c>
      <c r="L17" s="8">
        <v>14</v>
      </c>
      <c r="M17" s="10"/>
    </row>
    <row r="18" s="2" customFormat="1" ht="23" customHeight="1" spans="1:13">
      <c r="A18" s="9" t="s">
        <v>59</v>
      </c>
      <c r="B18" s="7" t="s">
        <v>60</v>
      </c>
      <c r="C18" s="7" t="s">
        <v>61</v>
      </c>
      <c r="D18" s="7" t="s">
        <v>18</v>
      </c>
      <c r="E18" s="10" t="s">
        <v>19</v>
      </c>
      <c r="F18" s="8">
        <v>68.54</v>
      </c>
      <c r="G18" s="8">
        <v>90</v>
      </c>
      <c r="H18" s="8">
        <v>87.5</v>
      </c>
      <c r="I18" s="8">
        <f t="shared" si="0"/>
        <v>88.75</v>
      </c>
      <c r="J18" s="8">
        <v>80.82</v>
      </c>
      <c r="K18" s="8">
        <f t="shared" si="1"/>
        <v>75.47</v>
      </c>
      <c r="L18" s="8">
        <v>15</v>
      </c>
      <c r="M18" s="10"/>
    </row>
    <row r="19" s="2" customFormat="1" ht="23" customHeight="1" spans="1:13">
      <c r="A19" s="9" t="s">
        <v>62</v>
      </c>
      <c r="B19" s="7" t="s">
        <v>63</v>
      </c>
      <c r="C19" s="7" t="s">
        <v>64</v>
      </c>
      <c r="D19" s="7" t="s">
        <v>18</v>
      </c>
      <c r="E19" s="10" t="s">
        <v>19</v>
      </c>
      <c r="F19" s="8">
        <v>69.41</v>
      </c>
      <c r="G19" s="8">
        <v>90.5</v>
      </c>
      <c r="H19" s="8">
        <v>82.5</v>
      </c>
      <c r="I19" s="8">
        <f t="shared" si="0"/>
        <v>86.5</v>
      </c>
      <c r="J19" s="8">
        <v>77.66</v>
      </c>
      <c r="K19" s="8">
        <f t="shared" si="1"/>
        <v>74.42</v>
      </c>
      <c r="L19" s="8">
        <v>16</v>
      </c>
      <c r="M19" s="10"/>
    </row>
    <row r="20" s="2" customFormat="1" ht="23" customHeight="1" spans="1:13">
      <c r="A20" s="9" t="s">
        <v>65</v>
      </c>
      <c r="B20" s="11" t="s">
        <v>66</v>
      </c>
      <c r="C20" s="7" t="s">
        <v>67</v>
      </c>
      <c r="D20" s="7" t="s">
        <v>18</v>
      </c>
      <c r="E20" s="10" t="s">
        <v>19</v>
      </c>
      <c r="F20" s="8">
        <v>67.88</v>
      </c>
      <c r="G20" s="8">
        <v>86.5</v>
      </c>
      <c r="H20" s="8">
        <v>91.5</v>
      </c>
      <c r="I20" s="8">
        <f t="shared" si="0"/>
        <v>89</v>
      </c>
      <c r="J20" s="8">
        <v>78.62</v>
      </c>
      <c r="K20" s="8">
        <f t="shared" si="1"/>
        <v>74.29</v>
      </c>
      <c r="L20" s="8">
        <v>17</v>
      </c>
      <c r="M20" s="10"/>
    </row>
    <row r="21" s="2" customFormat="1" ht="23" customHeight="1" spans="1:13">
      <c r="A21" s="9" t="s">
        <v>68</v>
      </c>
      <c r="B21" s="7" t="s">
        <v>69</v>
      </c>
      <c r="C21" s="7" t="s">
        <v>70</v>
      </c>
      <c r="D21" s="7" t="s">
        <v>18</v>
      </c>
      <c r="E21" s="10" t="s">
        <v>19</v>
      </c>
      <c r="F21" s="8">
        <v>63.85</v>
      </c>
      <c r="G21" s="8">
        <v>81.5</v>
      </c>
      <c r="H21" s="8">
        <v>95</v>
      </c>
      <c r="I21" s="8">
        <f t="shared" si="0"/>
        <v>88.25</v>
      </c>
      <c r="J21" s="8">
        <v>83.7</v>
      </c>
      <c r="K21" s="8">
        <f t="shared" si="1"/>
        <v>74.23</v>
      </c>
      <c r="L21" s="8">
        <v>18</v>
      </c>
      <c r="M21" s="10"/>
    </row>
    <row r="22" s="2" customFormat="1" ht="23" customHeight="1" spans="1:13">
      <c r="A22" s="9" t="s">
        <v>71</v>
      </c>
      <c r="B22" s="7" t="s">
        <v>72</v>
      </c>
      <c r="C22" s="7" t="s">
        <v>73</v>
      </c>
      <c r="D22" s="7" t="s">
        <v>18</v>
      </c>
      <c r="E22" s="10" t="s">
        <v>19</v>
      </c>
      <c r="F22" s="8">
        <v>72.38</v>
      </c>
      <c r="G22" s="8">
        <v>81.5</v>
      </c>
      <c r="H22" s="8">
        <v>85.5</v>
      </c>
      <c r="I22" s="8">
        <f t="shared" si="0"/>
        <v>83.5</v>
      </c>
      <c r="J22" s="8">
        <v>73.96</v>
      </c>
      <c r="K22" s="8">
        <f t="shared" si="1"/>
        <v>74.12</v>
      </c>
      <c r="L22" s="8">
        <v>19</v>
      </c>
      <c r="M22" s="10"/>
    </row>
    <row r="23" s="2" customFormat="1" ht="23" customHeight="1" spans="1:13">
      <c r="A23" s="9" t="s">
        <v>74</v>
      </c>
      <c r="B23" s="7" t="s">
        <v>75</v>
      </c>
      <c r="C23" s="7" t="s">
        <v>76</v>
      </c>
      <c r="D23" s="7" t="s">
        <v>18</v>
      </c>
      <c r="E23" s="10" t="s">
        <v>19</v>
      </c>
      <c r="F23" s="8">
        <v>67.46</v>
      </c>
      <c r="G23" s="8">
        <v>88.5</v>
      </c>
      <c r="H23" s="8">
        <v>92.5</v>
      </c>
      <c r="I23" s="8">
        <f t="shared" si="0"/>
        <v>90.5</v>
      </c>
      <c r="J23" s="8">
        <v>77.3</v>
      </c>
      <c r="K23" s="8">
        <f t="shared" si="1"/>
        <v>73.7</v>
      </c>
      <c r="L23" s="8">
        <v>20</v>
      </c>
      <c r="M23" s="10"/>
    </row>
    <row r="24" s="2" customFormat="1" ht="23" customHeight="1" spans="1:13">
      <c r="A24" s="9" t="s">
        <v>77</v>
      </c>
      <c r="B24" s="7" t="s">
        <v>78</v>
      </c>
      <c r="C24" s="7" t="s">
        <v>79</v>
      </c>
      <c r="D24" s="7" t="s">
        <v>18</v>
      </c>
      <c r="E24" s="10" t="s">
        <v>19</v>
      </c>
      <c r="F24" s="8">
        <v>67.84</v>
      </c>
      <c r="G24" s="8">
        <v>84</v>
      </c>
      <c r="H24" s="8">
        <v>91</v>
      </c>
      <c r="I24" s="8">
        <f t="shared" si="0"/>
        <v>87.5</v>
      </c>
      <c r="J24" s="8">
        <v>76.5</v>
      </c>
      <c r="K24" s="8">
        <f t="shared" si="1"/>
        <v>73.27</v>
      </c>
      <c r="L24" s="8">
        <v>21</v>
      </c>
      <c r="M24" s="10"/>
    </row>
    <row r="25" s="2" customFormat="1" ht="23" customHeight="1" spans="1:13">
      <c r="A25" s="9" t="s">
        <v>80</v>
      </c>
      <c r="B25" s="7" t="s">
        <v>81</v>
      </c>
      <c r="C25" s="7" t="s">
        <v>82</v>
      </c>
      <c r="D25" s="7" t="s">
        <v>18</v>
      </c>
      <c r="E25" s="10" t="s">
        <v>19</v>
      </c>
      <c r="F25" s="8">
        <v>66.72</v>
      </c>
      <c r="G25" s="8">
        <v>75</v>
      </c>
      <c r="H25" s="8">
        <v>94</v>
      </c>
      <c r="I25" s="8">
        <f t="shared" si="0"/>
        <v>84.5</v>
      </c>
      <c r="J25" s="8">
        <v>78.4</v>
      </c>
      <c r="K25" s="8">
        <f t="shared" si="1"/>
        <v>73.17</v>
      </c>
      <c r="L25" s="8">
        <v>22</v>
      </c>
      <c r="M25" s="10"/>
    </row>
    <row r="26" s="2" customFormat="1" ht="23" customHeight="1" spans="1:13">
      <c r="A26" s="9" t="s">
        <v>83</v>
      </c>
      <c r="B26" s="7" t="s">
        <v>84</v>
      </c>
      <c r="C26" s="7" t="s">
        <v>85</v>
      </c>
      <c r="D26" s="7" t="s">
        <v>18</v>
      </c>
      <c r="E26" s="10" t="s">
        <v>19</v>
      </c>
      <c r="F26" s="8">
        <v>68.12</v>
      </c>
      <c r="G26" s="8">
        <v>84.5</v>
      </c>
      <c r="H26" s="8">
        <v>72</v>
      </c>
      <c r="I26" s="8">
        <f t="shared" si="0"/>
        <v>78.25</v>
      </c>
      <c r="J26" s="8">
        <v>77.28</v>
      </c>
      <c r="K26" s="8">
        <f t="shared" si="1"/>
        <v>72.8</v>
      </c>
      <c r="L26" s="8">
        <v>23</v>
      </c>
      <c r="M26" s="10"/>
    </row>
    <row r="27" s="2" customFormat="1" ht="23" customHeight="1" spans="1:13">
      <c r="A27" s="9" t="s">
        <v>86</v>
      </c>
      <c r="B27" s="7" t="s">
        <v>87</v>
      </c>
      <c r="C27" s="7" t="s">
        <v>88</v>
      </c>
      <c r="D27" s="7" t="s">
        <v>18</v>
      </c>
      <c r="E27" s="10" t="s">
        <v>19</v>
      </c>
      <c r="F27" s="8">
        <v>66.87</v>
      </c>
      <c r="G27" s="8">
        <v>63.5</v>
      </c>
      <c r="H27" s="8">
        <v>77</v>
      </c>
      <c r="I27" s="8">
        <f t="shared" si="0"/>
        <v>70.25</v>
      </c>
      <c r="J27" s="8">
        <v>80.04</v>
      </c>
      <c r="K27" s="8">
        <f t="shared" si="1"/>
        <v>72.48</v>
      </c>
      <c r="L27" s="8">
        <v>24</v>
      </c>
      <c r="M27" s="10"/>
    </row>
    <row r="28" s="2" customFormat="1" ht="23" customHeight="1" spans="1:13">
      <c r="A28" s="9" t="s">
        <v>89</v>
      </c>
      <c r="B28" s="7" t="s">
        <v>90</v>
      </c>
      <c r="C28" s="7" t="s">
        <v>91</v>
      </c>
      <c r="D28" s="7" t="s">
        <v>18</v>
      </c>
      <c r="E28" s="10" t="s">
        <v>19</v>
      </c>
      <c r="F28" s="8">
        <v>67.04</v>
      </c>
      <c r="G28" s="8">
        <v>69</v>
      </c>
      <c r="H28" s="8">
        <v>84</v>
      </c>
      <c r="I28" s="8">
        <f t="shared" si="0"/>
        <v>76.5</v>
      </c>
      <c r="J28" s="8">
        <v>77.76</v>
      </c>
      <c r="K28" s="8">
        <f t="shared" si="1"/>
        <v>72.27</v>
      </c>
      <c r="L28" s="8">
        <v>25</v>
      </c>
      <c r="M28" s="10"/>
    </row>
    <row r="29" s="2" customFormat="1" ht="23" customHeight="1" spans="1:13">
      <c r="A29" s="9" t="s">
        <v>92</v>
      </c>
      <c r="B29" s="7" t="s">
        <v>93</v>
      </c>
      <c r="C29" s="7" t="s">
        <v>94</v>
      </c>
      <c r="D29" s="7" t="s">
        <v>18</v>
      </c>
      <c r="E29" s="10" t="s">
        <v>19</v>
      </c>
      <c r="F29" s="8">
        <v>67.85</v>
      </c>
      <c r="G29" s="8">
        <v>71</v>
      </c>
      <c r="H29" s="8">
        <v>90</v>
      </c>
      <c r="I29" s="8">
        <f t="shared" si="0"/>
        <v>80.5</v>
      </c>
      <c r="J29" s="8">
        <v>75.72</v>
      </c>
      <c r="K29" s="8">
        <f t="shared" si="1"/>
        <v>72.26</v>
      </c>
      <c r="L29" s="8">
        <v>26</v>
      </c>
      <c r="M29" s="10"/>
    </row>
    <row r="30" s="2" customFormat="1" ht="23" customHeight="1" spans="1:13">
      <c r="A30" s="9" t="s">
        <v>95</v>
      </c>
      <c r="B30" s="7" t="s">
        <v>96</v>
      </c>
      <c r="C30" s="7" t="s">
        <v>97</v>
      </c>
      <c r="D30" s="7" t="s">
        <v>18</v>
      </c>
      <c r="E30" s="10" t="s">
        <v>19</v>
      </c>
      <c r="F30" s="8">
        <v>69.14</v>
      </c>
      <c r="G30" s="8">
        <v>76.5</v>
      </c>
      <c r="H30" s="8">
        <v>76</v>
      </c>
      <c r="I30" s="8">
        <f t="shared" si="0"/>
        <v>76.25</v>
      </c>
      <c r="J30" s="8">
        <v>75.12</v>
      </c>
      <c r="K30" s="8">
        <f t="shared" si="1"/>
        <v>72.24</v>
      </c>
      <c r="L30" s="8">
        <v>27</v>
      </c>
      <c r="M30" s="10"/>
    </row>
    <row r="31" s="2" customFormat="1" ht="23" customHeight="1" spans="1:13">
      <c r="A31" s="9" t="s">
        <v>98</v>
      </c>
      <c r="B31" s="7" t="s">
        <v>99</v>
      </c>
      <c r="C31" s="7" t="s">
        <v>100</v>
      </c>
      <c r="D31" s="7" t="s">
        <v>18</v>
      </c>
      <c r="E31" s="10" t="s">
        <v>19</v>
      </c>
      <c r="F31" s="8">
        <v>69.34</v>
      </c>
      <c r="G31" s="8">
        <v>77</v>
      </c>
      <c r="H31" s="8">
        <v>87</v>
      </c>
      <c r="I31" s="8">
        <f t="shared" si="0"/>
        <v>82</v>
      </c>
      <c r="J31" s="8">
        <v>73.28</v>
      </c>
      <c r="K31" s="8">
        <f t="shared" si="1"/>
        <v>72.18</v>
      </c>
      <c r="L31" s="8">
        <v>28</v>
      </c>
      <c r="M31" s="10"/>
    </row>
    <row r="32" s="2" customFormat="1" ht="23" customHeight="1" spans="1:13">
      <c r="A32" s="9" t="s">
        <v>101</v>
      </c>
      <c r="B32" s="7" t="s">
        <v>102</v>
      </c>
      <c r="C32" s="7" t="s">
        <v>103</v>
      </c>
      <c r="D32" s="7" t="s">
        <v>18</v>
      </c>
      <c r="E32" s="10" t="s">
        <v>19</v>
      </c>
      <c r="F32" s="8">
        <v>68.85</v>
      </c>
      <c r="G32" s="8">
        <v>63</v>
      </c>
      <c r="H32" s="8">
        <v>90</v>
      </c>
      <c r="I32" s="8">
        <f t="shared" si="0"/>
        <v>76.5</v>
      </c>
      <c r="J32" s="8">
        <v>74.7</v>
      </c>
      <c r="K32" s="8">
        <f t="shared" si="1"/>
        <v>71.96</v>
      </c>
      <c r="L32" s="8">
        <v>29</v>
      </c>
      <c r="M32" s="10"/>
    </row>
    <row r="33" s="2" customFormat="1" ht="23" customHeight="1" spans="1:13">
      <c r="A33" s="9" t="s">
        <v>104</v>
      </c>
      <c r="B33" s="7" t="s">
        <v>105</v>
      </c>
      <c r="C33" s="7" t="s">
        <v>106</v>
      </c>
      <c r="D33" s="7" t="s">
        <v>18</v>
      </c>
      <c r="E33" s="10" t="s">
        <v>19</v>
      </c>
      <c r="F33" s="8">
        <v>65.04</v>
      </c>
      <c r="G33" s="8">
        <v>82.5</v>
      </c>
      <c r="H33" s="8">
        <v>92.5</v>
      </c>
      <c r="I33" s="8">
        <f t="shared" si="0"/>
        <v>87.5</v>
      </c>
      <c r="J33" s="8">
        <v>76.14</v>
      </c>
      <c r="K33" s="8">
        <f t="shared" si="1"/>
        <v>71.73</v>
      </c>
      <c r="L33" s="8">
        <v>30</v>
      </c>
      <c r="M33" s="10"/>
    </row>
    <row r="34" s="2" customFormat="1" ht="23" customHeight="1" spans="1:13">
      <c r="A34" s="9" t="s">
        <v>107</v>
      </c>
      <c r="B34" s="7" t="s">
        <v>108</v>
      </c>
      <c r="C34" s="7" t="s">
        <v>109</v>
      </c>
      <c r="D34" s="7" t="s">
        <v>18</v>
      </c>
      <c r="E34" s="10" t="s">
        <v>19</v>
      </c>
      <c r="F34" s="8">
        <v>66.17</v>
      </c>
      <c r="G34" s="8">
        <v>81</v>
      </c>
      <c r="H34" s="8">
        <v>89.5</v>
      </c>
      <c r="I34" s="8">
        <f t="shared" si="0"/>
        <v>85.25</v>
      </c>
      <c r="J34" s="8">
        <v>74.18</v>
      </c>
      <c r="K34" s="8">
        <f t="shared" si="1"/>
        <v>71.28</v>
      </c>
      <c r="L34" s="8">
        <v>31</v>
      </c>
      <c r="M34" s="10"/>
    </row>
    <row r="35" s="2" customFormat="1" ht="23" customHeight="1" spans="1:13">
      <c r="A35" s="9" t="s">
        <v>110</v>
      </c>
      <c r="B35" s="7" t="s">
        <v>111</v>
      </c>
      <c r="C35" s="7" t="s">
        <v>112</v>
      </c>
      <c r="D35" s="7" t="s">
        <v>18</v>
      </c>
      <c r="E35" s="10" t="s">
        <v>19</v>
      </c>
      <c r="F35" s="8">
        <v>64.36</v>
      </c>
      <c r="G35" s="8">
        <v>73</v>
      </c>
      <c r="H35" s="8">
        <v>92.5</v>
      </c>
      <c r="I35" s="8">
        <f t="shared" si="0"/>
        <v>82.75</v>
      </c>
      <c r="J35" s="8">
        <v>76.64</v>
      </c>
      <c r="K35" s="8">
        <f t="shared" si="1"/>
        <v>71.11</v>
      </c>
      <c r="L35" s="8">
        <v>32</v>
      </c>
      <c r="M35" s="10"/>
    </row>
    <row r="36" s="2" customFormat="1" ht="23" customHeight="1" spans="1:13">
      <c r="A36" s="9" t="s">
        <v>113</v>
      </c>
      <c r="B36" s="7" t="s">
        <v>114</v>
      </c>
      <c r="C36" s="7" t="s">
        <v>115</v>
      </c>
      <c r="D36" s="7" t="s">
        <v>18</v>
      </c>
      <c r="E36" s="10" t="s">
        <v>19</v>
      </c>
      <c r="F36" s="8">
        <v>58.44</v>
      </c>
      <c r="G36" s="8">
        <v>95</v>
      </c>
      <c r="H36" s="8">
        <v>95</v>
      </c>
      <c r="I36" s="8">
        <f t="shared" si="0"/>
        <v>95</v>
      </c>
      <c r="J36" s="8">
        <v>80.76</v>
      </c>
      <c r="K36" s="8">
        <f t="shared" si="1"/>
        <v>71.02</v>
      </c>
      <c r="L36" s="8">
        <v>33</v>
      </c>
      <c r="M36" s="10"/>
    </row>
    <row r="37" s="2" customFormat="1" ht="23" customHeight="1" spans="1:13">
      <c r="A37" s="9" t="s">
        <v>116</v>
      </c>
      <c r="B37" s="7" t="s">
        <v>117</v>
      </c>
      <c r="C37" s="7" t="s">
        <v>118</v>
      </c>
      <c r="D37" s="7" t="s">
        <v>18</v>
      </c>
      <c r="E37" s="10" t="s">
        <v>19</v>
      </c>
      <c r="F37" s="8">
        <v>67.56</v>
      </c>
      <c r="G37" s="8">
        <v>70</v>
      </c>
      <c r="H37" s="8">
        <v>73.5</v>
      </c>
      <c r="I37" s="8">
        <f t="shared" si="0"/>
        <v>71.75</v>
      </c>
      <c r="J37" s="8">
        <v>75.08</v>
      </c>
      <c r="K37" s="8">
        <f t="shared" si="1"/>
        <v>70.99</v>
      </c>
      <c r="L37" s="8">
        <v>34</v>
      </c>
      <c r="M37" s="10"/>
    </row>
    <row r="38" s="2" customFormat="1" ht="23" customHeight="1" spans="1:13">
      <c r="A38" s="9" t="s">
        <v>119</v>
      </c>
      <c r="B38" s="7" t="s">
        <v>120</v>
      </c>
      <c r="C38" s="7" t="s">
        <v>121</v>
      </c>
      <c r="D38" s="7" t="s">
        <v>18</v>
      </c>
      <c r="E38" s="10" t="s">
        <v>19</v>
      </c>
      <c r="F38" s="8">
        <v>63.27</v>
      </c>
      <c r="G38" s="8">
        <v>75.5</v>
      </c>
      <c r="H38" s="8">
        <v>82.5</v>
      </c>
      <c r="I38" s="8">
        <f t="shared" si="0"/>
        <v>79</v>
      </c>
      <c r="J38" s="8">
        <v>78.38</v>
      </c>
      <c r="K38" s="8">
        <f t="shared" si="1"/>
        <v>70.89</v>
      </c>
      <c r="L38" s="8">
        <v>35</v>
      </c>
      <c r="M38" s="10"/>
    </row>
    <row r="39" s="2" customFormat="1" ht="23" customHeight="1" spans="1:13">
      <c r="A39" s="9" t="s">
        <v>122</v>
      </c>
      <c r="B39" s="7" t="s">
        <v>123</v>
      </c>
      <c r="C39" s="7" t="s">
        <v>124</v>
      </c>
      <c r="D39" s="7" t="s">
        <v>18</v>
      </c>
      <c r="E39" s="10" t="s">
        <v>19</v>
      </c>
      <c r="F39" s="8">
        <v>65.34</v>
      </c>
      <c r="G39" s="8">
        <v>72.5</v>
      </c>
      <c r="H39" s="8">
        <v>75</v>
      </c>
      <c r="I39" s="8">
        <f t="shared" si="0"/>
        <v>73.75</v>
      </c>
      <c r="J39" s="8">
        <v>76.86</v>
      </c>
      <c r="K39" s="8">
        <f t="shared" si="1"/>
        <v>70.79</v>
      </c>
      <c r="L39" s="8">
        <v>36</v>
      </c>
      <c r="M39" s="10"/>
    </row>
    <row r="40" s="2" customFormat="1" ht="23" customHeight="1" spans="1:13">
      <c r="A40" s="9" t="s">
        <v>125</v>
      </c>
      <c r="B40" s="7" t="s">
        <v>126</v>
      </c>
      <c r="C40" s="7" t="s">
        <v>127</v>
      </c>
      <c r="D40" s="7" t="s">
        <v>18</v>
      </c>
      <c r="E40" s="10" t="s">
        <v>19</v>
      </c>
      <c r="F40" s="8">
        <v>61.21</v>
      </c>
      <c r="G40" s="8">
        <v>89.5</v>
      </c>
      <c r="H40" s="8">
        <v>93</v>
      </c>
      <c r="I40" s="8">
        <f t="shared" si="0"/>
        <v>91.25</v>
      </c>
      <c r="J40" s="8">
        <v>77.14</v>
      </c>
      <c r="K40" s="8">
        <f t="shared" si="1"/>
        <v>70.59</v>
      </c>
      <c r="L40" s="8">
        <v>37</v>
      </c>
      <c r="M40" s="10"/>
    </row>
    <row r="41" s="2" customFormat="1" ht="23" customHeight="1" spans="1:13">
      <c r="A41" s="9" t="s">
        <v>128</v>
      </c>
      <c r="B41" s="7" t="s">
        <v>129</v>
      </c>
      <c r="C41" s="7" t="s">
        <v>130</v>
      </c>
      <c r="D41" s="7" t="s">
        <v>18</v>
      </c>
      <c r="E41" s="10" t="s">
        <v>19</v>
      </c>
      <c r="F41" s="8">
        <v>65.15</v>
      </c>
      <c r="G41" s="8">
        <v>78.5</v>
      </c>
      <c r="H41" s="8">
        <v>72</v>
      </c>
      <c r="I41" s="8">
        <f t="shared" si="0"/>
        <v>75.25</v>
      </c>
      <c r="J41" s="8">
        <v>75.42</v>
      </c>
      <c r="K41" s="8">
        <f t="shared" si="1"/>
        <v>70.27</v>
      </c>
      <c r="L41" s="8">
        <v>38</v>
      </c>
      <c r="M41" s="11" t="s">
        <v>131</v>
      </c>
    </row>
    <row r="42" s="2" customFormat="1" ht="23" customHeight="1" spans="1:13">
      <c r="A42" s="9" t="s">
        <v>132</v>
      </c>
      <c r="B42" s="7" t="s">
        <v>133</v>
      </c>
      <c r="C42" s="7" t="s">
        <v>134</v>
      </c>
      <c r="D42" s="7" t="s">
        <v>18</v>
      </c>
      <c r="E42" s="10" t="s">
        <v>19</v>
      </c>
      <c r="F42" s="8">
        <v>64.09</v>
      </c>
      <c r="G42" s="8">
        <v>65.5</v>
      </c>
      <c r="H42" s="8">
        <v>67.5</v>
      </c>
      <c r="I42" s="8">
        <f t="shared" si="0"/>
        <v>66.5</v>
      </c>
      <c r="J42" s="8">
        <v>78.94</v>
      </c>
      <c r="K42" s="8">
        <f t="shared" si="1"/>
        <v>70.27</v>
      </c>
      <c r="L42" s="8">
        <v>38</v>
      </c>
      <c r="M42" s="11" t="s">
        <v>131</v>
      </c>
    </row>
    <row r="43" s="2" customFormat="1" ht="23" customHeight="1" spans="1:13">
      <c r="A43" s="9" t="s">
        <v>135</v>
      </c>
      <c r="B43" s="7" t="s">
        <v>136</v>
      </c>
      <c r="C43" s="7" t="s">
        <v>137</v>
      </c>
      <c r="D43" s="7" t="s">
        <v>18</v>
      </c>
      <c r="E43" s="10" t="s">
        <v>19</v>
      </c>
      <c r="F43" s="8">
        <v>64.91</v>
      </c>
      <c r="G43" s="8">
        <v>73</v>
      </c>
      <c r="H43" s="8">
        <v>87</v>
      </c>
      <c r="I43" s="8">
        <f t="shared" si="0"/>
        <v>80</v>
      </c>
      <c r="J43" s="8">
        <v>73.7</v>
      </c>
      <c r="K43" s="8">
        <f t="shared" si="1"/>
        <v>69.94</v>
      </c>
      <c r="L43" s="8">
        <v>40</v>
      </c>
      <c r="M43" s="10"/>
    </row>
    <row r="44" s="2" customFormat="1" ht="23" customHeight="1" spans="1:13">
      <c r="A44" s="9" t="s">
        <v>138</v>
      </c>
      <c r="B44" s="7" t="s">
        <v>139</v>
      </c>
      <c r="C44" s="7" t="s">
        <v>140</v>
      </c>
      <c r="D44" s="7" t="s">
        <v>18</v>
      </c>
      <c r="E44" s="10" t="s">
        <v>19</v>
      </c>
      <c r="F44" s="8">
        <v>63.49</v>
      </c>
      <c r="G44" s="8">
        <v>73.5</v>
      </c>
      <c r="H44" s="8">
        <v>73.5</v>
      </c>
      <c r="I44" s="8">
        <f t="shared" si="0"/>
        <v>73.5</v>
      </c>
      <c r="J44" s="8">
        <v>76.64</v>
      </c>
      <c r="K44" s="8">
        <f t="shared" si="1"/>
        <v>69.75</v>
      </c>
      <c r="L44" s="8">
        <v>41</v>
      </c>
      <c r="M44" s="11" t="s">
        <v>131</v>
      </c>
    </row>
    <row r="45" s="2" customFormat="1" ht="23" customHeight="1" spans="1:13">
      <c r="A45" s="9" t="s">
        <v>141</v>
      </c>
      <c r="B45" s="7" t="s">
        <v>142</v>
      </c>
      <c r="C45" s="7" t="s">
        <v>143</v>
      </c>
      <c r="D45" s="7" t="s">
        <v>18</v>
      </c>
      <c r="E45" s="10" t="s">
        <v>19</v>
      </c>
      <c r="F45" s="8">
        <v>58.49</v>
      </c>
      <c r="G45" s="8">
        <v>60</v>
      </c>
      <c r="H45" s="8">
        <v>90</v>
      </c>
      <c r="I45" s="8">
        <f t="shared" si="0"/>
        <v>75</v>
      </c>
      <c r="J45" s="8">
        <v>82.52</v>
      </c>
      <c r="K45" s="8">
        <f t="shared" si="1"/>
        <v>69.75</v>
      </c>
      <c r="L45" s="8">
        <v>41</v>
      </c>
      <c r="M45" s="11" t="s">
        <v>131</v>
      </c>
    </row>
    <row r="46" s="2" customFormat="1" ht="23" customHeight="1" spans="1:13">
      <c r="A46" s="9" t="s">
        <v>144</v>
      </c>
      <c r="B46" s="7" t="s">
        <v>145</v>
      </c>
      <c r="C46" s="7" t="s">
        <v>146</v>
      </c>
      <c r="D46" s="7" t="s">
        <v>18</v>
      </c>
      <c r="E46" s="10" t="s">
        <v>19</v>
      </c>
      <c r="F46" s="8">
        <v>63.74</v>
      </c>
      <c r="G46" s="8">
        <v>74.5</v>
      </c>
      <c r="H46" s="8">
        <v>78</v>
      </c>
      <c r="I46" s="8">
        <f t="shared" si="0"/>
        <v>76.25</v>
      </c>
      <c r="J46" s="8">
        <v>75.14</v>
      </c>
      <c r="K46" s="8">
        <f t="shared" si="1"/>
        <v>69.55</v>
      </c>
      <c r="L46" s="8">
        <v>43</v>
      </c>
      <c r="M46" s="10"/>
    </row>
    <row r="47" s="2" customFormat="1" ht="23" customHeight="1" spans="1:13">
      <c r="A47" s="9" t="s">
        <v>147</v>
      </c>
      <c r="B47" s="7" t="s">
        <v>148</v>
      </c>
      <c r="C47" s="7" t="s">
        <v>149</v>
      </c>
      <c r="D47" s="7" t="s">
        <v>18</v>
      </c>
      <c r="E47" s="10" t="s">
        <v>19</v>
      </c>
      <c r="F47" s="8">
        <v>67.23</v>
      </c>
      <c r="G47" s="8">
        <v>65.5</v>
      </c>
      <c r="H47" s="8">
        <v>91</v>
      </c>
      <c r="I47" s="8">
        <f t="shared" si="0"/>
        <v>78.25</v>
      </c>
      <c r="J47" s="8">
        <v>70.08</v>
      </c>
      <c r="K47" s="8">
        <f t="shared" si="1"/>
        <v>69.47</v>
      </c>
      <c r="L47" s="8">
        <v>44</v>
      </c>
      <c r="M47" s="10"/>
    </row>
    <row r="48" s="2" customFormat="1" ht="23" customHeight="1" spans="1:13">
      <c r="A48" s="9" t="s">
        <v>150</v>
      </c>
      <c r="B48" s="7" t="s">
        <v>151</v>
      </c>
      <c r="C48" s="7" t="s">
        <v>152</v>
      </c>
      <c r="D48" s="7" t="s">
        <v>18</v>
      </c>
      <c r="E48" s="10" t="s">
        <v>19</v>
      </c>
      <c r="F48" s="8">
        <v>62.75</v>
      </c>
      <c r="G48" s="8">
        <v>81</v>
      </c>
      <c r="H48" s="8">
        <v>76</v>
      </c>
      <c r="I48" s="8">
        <f t="shared" si="0"/>
        <v>78.5</v>
      </c>
      <c r="J48" s="8">
        <v>75.5</v>
      </c>
      <c r="K48" s="8">
        <f t="shared" si="1"/>
        <v>69.43</v>
      </c>
      <c r="L48" s="8">
        <v>45</v>
      </c>
      <c r="M48" s="10"/>
    </row>
    <row r="49" s="2" customFormat="1" ht="23" customHeight="1" spans="1:13">
      <c r="A49" s="9" t="s">
        <v>153</v>
      </c>
      <c r="B49" s="7" t="s">
        <v>154</v>
      </c>
      <c r="C49" s="7" t="s">
        <v>155</v>
      </c>
      <c r="D49" s="7" t="s">
        <v>18</v>
      </c>
      <c r="E49" s="10" t="s">
        <v>19</v>
      </c>
      <c r="F49" s="8">
        <v>63.65</v>
      </c>
      <c r="G49" s="8">
        <v>80</v>
      </c>
      <c r="H49" s="8">
        <v>80</v>
      </c>
      <c r="I49" s="8">
        <f t="shared" si="0"/>
        <v>80</v>
      </c>
      <c r="J49" s="8">
        <v>72.84</v>
      </c>
      <c r="K49" s="8">
        <f t="shared" si="1"/>
        <v>68.96</v>
      </c>
      <c r="L49" s="8">
        <v>46</v>
      </c>
      <c r="M49" s="10"/>
    </row>
    <row r="50" s="2" customFormat="1" ht="23" customHeight="1" spans="1:13">
      <c r="A50" s="9" t="s">
        <v>156</v>
      </c>
      <c r="B50" s="7" t="s">
        <v>157</v>
      </c>
      <c r="C50" s="7" t="s">
        <v>158</v>
      </c>
      <c r="D50" s="7" t="s">
        <v>18</v>
      </c>
      <c r="E50" s="10" t="s">
        <v>19</v>
      </c>
      <c r="F50" s="8">
        <v>60.83</v>
      </c>
      <c r="G50" s="8">
        <v>77</v>
      </c>
      <c r="H50" s="8">
        <v>88</v>
      </c>
      <c r="I50" s="8">
        <f t="shared" si="0"/>
        <v>82.5</v>
      </c>
      <c r="J50" s="8">
        <v>75.56</v>
      </c>
      <c r="K50" s="8">
        <f t="shared" si="1"/>
        <v>68.89</v>
      </c>
      <c r="L50" s="8">
        <v>47</v>
      </c>
      <c r="M50" s="10"/>
    </row>
    <row r="51" s="2" customFormat="1" ht="23" customHeight="1" spans="1:13">
      <c r="A51" s="9" t="s">
        <v>159</v>
      </c>
      <c r="B51" s="7" t="s">
        <v>160</v>
      </c>
      <c r="C51" s="7" t="s">
        <v>161</v>
      </c>
      <c r="D51" s="7" t="s">
        <v>18</v>
      </c>
      <c r="E51" s="10" t="s">
        <v>19</v>
      </c>
      <c r="F51" s="8">
        <v>61.91</v>
      </c>
      <c r="G51" s="8">
        <v>86</v>
      </c>
      <c r="H51" s="8">
        <v>70.5</v>
      </c>
      <c r="I51" s="8">
        <f t="shared" si="0"/>
        <v>78.25</v>
      </c>
      <c r="J51" s="8">
        <v>74.96</v>
      </c>
      <c r="K51" s="8">
        <f t="shared" si="1"/>
        <v>68.76</v>
      </c>
      <c r="L51" s="8">
        <v>48</v>
      </c>
      <c r="M51" s="10"/>
    </row>
    <row r="52" s="2" customFormat="1" ht="23" customHeight="1" spans="1:13">
      <c r="A52" s="9" t="s">
        <v>162</v>
      </c>
      <c r="B52" s="7" t="s">
        <v>163</v>
      </c>
      <c r="C52" s="7" t="s">
        <v>164</v>
      </c>
      <c r="D52" s="7" t="s">
        <v>18</v>
      </c>
      <c r="E52" s="10" t="s">
        <v>19</v>
      </c>
      <c r="F52" s="8">
        <v>60.94</v>
      </c>
      <c r="G52" s="8">
        <v>80</v>
      </c>
      <c r="H52" s="8">
        <v>80.5</v>
      </c>
      <c r="I52" s="8">
        <f t="shared" si="0"/>
        <v>80.25</v>
      </c>
      <c r="J52" s="8">
        <v>74.68</v>
      </c>
      <c r="K52" s="8">
        <f t="shared" si="1"/>
        <v>68.37</v>
      </c>
      <c r="L52" s="8">
        <v>49</v>
      </c>
      <c r="M52" s="10"/>
    </row>
    <row r="53" s="2" customFormat="1" ht="23" customHeight="1" spans="1:13">
      <c r="A53" s="9" t="s">
        <v>165</v>
      </c>
      <c r="B53" s="7" t="s">
        <v>166</v>
      </c>
      <c r="C53" s="7" t="s">
        <v>167</v>
      </c>
      <c r="D53" s="7" t="s">
        <v>18</v>
      </c>
      <c r="E53" s="10" t="s">
        <v>19</v>
      </c>
      <c r="F53" s="8">
        <v>55.54</v>
      </c>
      <c r="G53" s="8">
        <v>88</v>
      </c>
      <c r="H53" s="8">
        <v>85</v>
      </c>
      <c r="I53" s="8">
        <f t="shared" si="0"/>
        <v>86.5</v>
      </c>
      <c r="J53" s="8">
        <v>76.12</v>
      </c>
      <c r="K53" s="8">
        <f t="shared" si="1"/>
        <v>66.87</v>
      </c>
      <c r="L53" s="8">
        <v>50</v>
      </c>
      <c r="M53" s="10"/>
    </row>
    <row r="54" s="2" customFormat="1" ht="23" customHeight="1" spans="1:13">
      <c r="A54" s="9" t="s">
        <v>168</v>
      </c>
      <c r="B54" s="7" t="s">
        <v>169</v>
      </c>
      <c r="C54" s="7" t="s">
        <v>170</v>
      </c>
      <c r="D54" s="7" t="s">
        <v>18</v>
      </c>
      <c r="E54" s="10" t="s">
        <v>19</v>
      </c>
      <c r="F54" s="8">
        <v>58.74</v>
      </c>
      <c r="G54" s="8">
        <v>89</v>
      </c>
      <c r="H54" s="8">
        <v>87.5</v>
      </c>
      <c r="I54" s="8">
        <f t="shared" si="0"/>
        <v>88.25</v>
      </c>
      <c r="J54" s="8">
        <v>71.66</v>
      </c>
      <c r="K54" s="8">
        <f t="shared" si="1"/>
        <v>66.86</v>
      </c>
      <c r="L54" s="8">
        <v>51</v>
      </c>
      <c r="M54" s="10"/>
    </row>
    <row r="55" s="2" customFormat="1" ht="23" customHeight="1" spans="1:13">
      <c r="A55" s="9" t="s">
        <v>171</v>
      </c>
      <c r="B55" s="7" t="s">
        <v>172</v>
      </c>
      <c r="C55" s="7" t="s">
        <v>173</v>
      </c>
      <c r="D55" s="7" t="s">
        <v>18</v>
      </c>
      <c r="E55" s="10" t="s">
        <v>19</v>
      </c>
      <c r="F55" s="8">
        <v>56.18</v>
      </c>
      <c r="G55" s="8">
        <v>88.5</v>
      </c>
      <c r="H55" s="8">
        <v>91</v>
      </c>
      <c r="I55" s="8">
        <f t="shared" si="0"/>
        <v>89.75</v>
      </c>
      <c r="J55" s="8">
        <v>74.44</v>
      </c>
      <c r="K55" s="8">
        <f t="shared" si="1"/>
        <v>66.84</v>
      </c>
      <c r="L55" s="8">
        <v>52</v>
      </c>
      <c r="M55" s="10"/>
    </row>
    <row r="56" s="2" customFormat="1" ht="23" customHeight="1" spans="1:13">
      <c r="A56" s="9" t="s">
        <v>174</v>
      </c>
      <c r="B56" s="7" t="s">
        <v>175</v>
      </c>
      <c r="C56" s="7" t="s">
        <v>176</v>
      </c>
      <c r="D56" s="7" t="s">
        <v>18</v>
      </c>
      <c r="E56" s="10" t="s">
        <v>19</v>
      </c>
      <c r="F56" s="8">
        <v>55.02</v>
      </c>
      <c r="G56" s="8">
        <v>69.5</v>
      </c>
      <c r="H56" s="8">
        <v>80</v>
      </c>
      <c r="I56" s="8">
        <f t="shared" si="0"/>
        <v>74.75</v>
      </c>
      <c r="J56" s="8">
        <v>76.86</v>
      </c>
      <c r="K56" s="8">
        <f t="shared" si="1"/>
        <v>65.73</v>
      </c>
      <c r="L56" s="8">
        <v>53</v>
      </c>
      <c r="M56" s="10"/>
    </row>
    <row r="57" s="2" customFormat="1" ht="23" customHeight="1" spans="1:13">
      <c r="A57" s="9" t="s">
        <v>177</v>
      </c>
      <c r="B57" s="7" t="s">
        <v>178</v>
      </c>
      <c r="C57" s="7" t="s">
        <v>179</v>
      </c>
      <c r="D57" s="7" t="s">
        <v>18</v>
      </c>
      <c r="E57" s="10" t="s">
        <v>19</v>
      </c>
      <c r="F57" s="8">
        <v>53.54</v>
      </c>
      <c r="G57" s="8">
        <v>86</v>
      </c>
      <c r="H57" s="8">
        <v>83</v>
      </c>
      <c r="I57" s="8">
        <f t="shared" si="0"/>
        <v>84.5</v>
      </c>
      <c r="J57" s="8">
        <v>76.18</v>
      </c>
      <c r="K57" s="8">
        <f t="shared" si="1"/>
        <v>65.69</v>
      </c>
      <c r="L57" s="8">
        <v>54</v>
      </c>
      <c r="M57" s="10"/>
    </row>
    <row r="58" s="2" customFormat="1" ht="23" customHeight="1" spans="1:13">
      <c r="A58" s="9" t="s">
        <v>180</v>
      </c>
      <c r="B58" s="7" t="s">
        <v>181</v>
      </c>
      <c r="C58" s="7" t="s">
        <v>182</v>
      </c>
      <c r="D58" s="7" t="s">
        <v>18</v>
      </c>
      <c r="E58" s="10" t="s">
        <v>19</v>
      </c>
      <c r="F58" s="8">
        <v>57.38</v>
      </c>
      <c r="G58" s="8">
        <v>68</v>
      </c>
      <c r="H58" s="8">
        <v>72.5</v>
      </c>
      <c r="I58" s="8">
        <f t="shared" si="0"/>
        <v>70.25</v>
      </c>
      <c r="J58" s="8">
        <v>74.6</v>
      </c>
      <c r="K58" s="8">
        <f t="shared" si="1"/>
        <v>65.56</v>
      </c>
      <c r="L58" s="8">
        <v>55</v>
      </c>
      <c r="M58" s="10"/>
    </row>
    <row r="59" s="2" customFormat="1" ht="23" customHeight="1" spans="1:13">
      <c r="A59" s="9" t="s">
        <v>183</v>
      </c>
      <c r="B59" s="7" t="s">
        <v>184</v>
      </c>
      <c r="C59" s="7" t="s">
        <v>185</v>
      </c>
      <c r="D59" s="7" t="s">
        <v>18</v>
      </c>
      <c r="E59" s="10" t="s">
        <v>19</v>
      </c>
      <c r="F59" s="8">
        <v>74.6</v>
      </c>
      <c r="G59" s="8">
        <v>76.5</v>
      </c>
      <c r="H59" s="8">
        <v>83</v>
      </c>
      <c r="I59" s="8">
        <f t="shared" si="0"/>
        <v>79.75</v>
      </c>
      <c r="J59" s="8">
        <v>50</v>
      </c>
      <c r="K59" s="8">
        <f t="shared" si="1"/>
        <v>65.28</v>
      </c>
      <c r="L59" s="8">
        <v>56</v>
      </c>
      <c r="M59" s="10"/>
    </row>
    <row r="60" s="2" customFormat="1" ht="23" customHeight="1" spans="1:13">
      <c r="A60" s="9" t="s">
        <v>186</v>
      </c>
      <c r="B60" s="7" t="s">
        <v>187</v>
      </c>
      <c r="C60" s="7" t="s">
        <v>188</v>
      </c>
      <c r="D60" s="7" t="s">
        <v>18</v>
      </c>
      <c r="E60" s="10" t="s">
        <v>19</v>
      </c>
      <c r="F60" s="8">
        <v>64.41</v>
      </c>
      <c r="G60" s="8">
        <v>85</v>
      </c>
      <c r="H60" s="8">
        <v>73</v>
      </c>
      <c r="I60" s="8">
        <f t="shared" si="0"/>
        <v>79</v>
      </c>
      <c r="J60" s="8">
        <v>50</v>
      </c>
      <c r="K60" s="8">
        <f t="shared" si="1"/>
        <v>60.11</v>
      </c>
      <c r="L60" s="8">
        <v>57</v>
      </c>
      <c r="M60" s="10"/>
    </row>
    <row r="61" s="2" customFormat="1" ht="23" customHeight="1" spans="1:13">
      <c r="A61" s="9" t="s">
        <v>189</v>
      </c>
      <c r="B61" s="7" t="s">
        <v>190</v>
      </c>
      <c r="C61" s="7" t="s">
        <v>191</v>
      </c>
      <c r="D61" s="7" t="s">
        <v>18</v>
      </c>
      <c r="E61" s="10" t="s">
        <v>19</v>
      </c>
      <c r="F61" s="8">
        <v>60.72</v>
      </c>
      <c r="G61" s="8">
        <v>84</v>
      </c>
      <c r="H61" s="8">
        <v>76</v>
      </c>
      <c r="I61" s="8">
        <f t="shared" si="0"/>
        <v>80</v>
      </c>
      <c r="J61" s="8">
        <v>50</v>
      </c>
      <c r="K61" s="8">
        <f t="shared" si="1"/>
        <v>58.36</v>
      </c>
      <c r="L61" s="8">
        <v>58</v>
      </c>
      <c r="M61" s="10"/>
    </row>
    <row r="62" s="2" customFormat="1" ht="23" customHeight="1" spans="1:13">
      <c r="A62" s="9" t="s">
        <v>192</v>
      </c>
      <c r="B62" s="7" t="s">
        <v>193</v>
      </c>
      <c r="C62" s="7" t="s">
        <v>194</v>
      </c>
      <c r="D62" s="7" t="s">
        <v>18</v>
      </c>
      <c r="E62" s="10" t="s">
        <v>19</v>
      </c>
      <c r="F62" s="8">
        <v>60.78</v>
      </c>
      <c r="G62" s="8">
        <v>60</v>
      </c>
      <c r="H62" s="8">
        <v>85.5</v>
      </c>
      <c r="I62" s="8">
        <f t="shared" si="0"/>
        <v>72.75</v>
      </c>
      <c r="J62" s="13">
        <v>0</v>
      </c>
      <c r="K62" s="14">
        <v>37.665</v>
      </c>
      <c r="L62" s="8">
        <v>59</v>
      </c>
      <c r="M62" s="11" t="s">
        <v>195</v>
      </c>
    </row>
    <row r="63" s="2" customFormat="1" ht="23" customHeight="1" spans="1:13">
      <c r="A63" s="9" t="s">
        <v>196</v>
      </c>
      <c r="B63" s="7" t="s">
        <v>197</v>
      </c>
      <c r="C63" s="7" t="s">
        <v>198</v>
      </c>
      <c r="D63" s="7" t="s">
        <v>18</v>
      </c>
      <c r="E63" s="10" t="s">
        <v>19</v>
      </c>
      <c r="F63" s="8">
        <v>55.16</v>
      </c>
      <c r="G63" s="8">
        <v>80.5</v>
      </c>
      <c r="H63" s="8">
        <v>76</v>
      </c>
      <c r="I63" s="8">
        <f t="shared" si="0"/>
        <v>78.25</v>
      </c>
      <c r="J63" s="13">
        <v>0</v>
      </c>
      <c r="K63" s="14">
        <v>35.405</v>
      </c>
      <c r="L63" s="8">
        <v>60</v>
      </c>
      <c r="M63" s="11" t="s">
        <v>195</v>
      </c>
    </row>
    <row r="64" s="2" customFormat="1" ht="23" customHeight="1" spans="1:13">
      <c r="A64" s="9" t="s">
        <v>199</v>
      </c>
      <c r="B64" s="7" t="s">
        <v>200</v>
      </c>
      <c r="C64" s="7" t="s">
        <v>201</v>
      </c>
      <c r="D64" s="7" t="s">
        <v>202</v>
      </c>
      <c r="E64" s="10" t="s">
        <v>203</v>
      </c>
      <c r="F64" s="8">
        <v>78.51</v>
      </c>
      <c r="G64" s="8">
        <v>71</v>
      </c>
      <c r="H64" s="8">
        <v>85.5</v>
      </c>
      <c r="I64" s="8">
        <f t="shared" si="0"/>
        <v>78.25</v>
      </c>
      <c r="J64" s="8">
        <v>87.06</v>
      </c>
      <c r="K64" s="8">
        <f t="shared" si="1"/>
        <v>81.9</v>
      </c>
      <c r="L64" s="13">
        <v>1</v>
      </c>
      <c r="M64" s="10"/>
    </row>
    <row r="65" s="2" customFormat="1" ht="23" customHeight="1" spans="1:13">
      <c r="A65" s="9" t="s">
        <v>204</v>
      </c>
      <c r="B65" s="7" t="s">
        <v>205</v>
      </c>
      <c r="C65" s="7" t="s">
        <v>206</v>
      </c>
      <c r="D65" s="7" t="s">
        <v>202</v>
      </c>
      <c r="E65" s="10" t="s">
        <v>203</v>
      </c>
      <c r="F65" s="8">
        <v>74.1</v>
      </c>
      <c r="G65" s="8">
        <v>90.5</v>
      </c>
      <c r="H65" s="8">
        <v>93</v>
      </c>
      <c r="I65" s="8">
        <f t="shared" si="0"/>
        <v>91.75</v>
      </c>
      <c r="J65" s="8">
        <v>81.66</v>
      </c>
      <c r="K65" s="8">
        <f t="shared" si="1"/>
        <v>78.89</v>
      </c>
      <c r="L65" s="8">
        <v>2</v>
      </c>
      <c r="M65" s="10"/>
    </row>
    <row r="66" s="2" customFormat="1" ht="23" customHeight="1" spans="1:13">
      <c r="A66" s="9" t="s">
        <v>207</v>
      </c>
      <c r="B66" s="7" t="s">
        <v>208</v>
      </c>
      <c r="C66" s="7" t="s">
        <v>209</v>
      </c>
      <c r="D66" s="7" t="s">
        <v>202</v>
      </c>
      <c r="E66" s="10" t="s">
        <v>203</v>
      </c>
      <c r="F66" s="8">
        <v>72.83</v>
      </c>
      <c r="G66" s="8">
        <v>79</v>
      </c>
      <c r="H66" s="8">
        <v>75.5</v>
      </c>
      <c r="I66" s="8">
        <f t="shared" si="0"/>
        <v>77.25</v>
      </c>
      <c r="J66" s="8">
        <v>84.76</v>
      </c>
      <c r="K66" s="8">
        <f t="shared" si="1"/>
        <v>78.04</v>
      </c>
      <c r="L66" s="8">
        <v>3</v>
      </c>
      <c r="M66" s="10"/>
    </row>
    <row r="67" s="2" customFormat="1" ht="23" customHeight="1" spans="1:13">
      <c r="A67" s="9" t="s">
        <v>210</v>
      </c>
      <c r="B67" s="7" t="s">
        <v>211</v>
      </c>
      <c r="C67" s="7" t="s">
        <v>212</v>
      </c>
      <c r="D67" s="7" t="s">
        <v>202</v>
      </c>
      <c r="E67" s="10" t="s">
        <v>203</v>
      </c>
      <c r="F67" s="8">
        <v>69.89</v>
      </c>
      <c r="G67" s="8">
        <v>97</v>
      </c>
      <c r="H67" s="8">
        <v>83</v>
      </c>
      <c r="I67" s="8">
        <f t="shared" si="0"/>
        <v>90</v>
      </c>
      <c r="J67" s="8">
        <v>84.18</v>
      </c>
      <c r="K67" s="8">
        <f t="shared" si="1"/>
        <v>77.62</v>
      </c>
      <c r="L67" s="8">
        <v>4</v>
      </c>
      <c r="M67" s="10"/>
    </row>
    <row r="68" s="2" customFormat="1" ht="23" customHeight="1" spans="1:13">
      <c r="A68" s="9" t="s">
        <v>213</v>
      </c>
      <c r="B68" s="7" t="s">
        <v>214</v>
      </c>
      <c r="C68" s="7" t="s">
        <v>215</v>
      </c>
      <c r="D68" s="7" t="s">
        <v>202</v>
      </c>
      <c r="E68" s="10" t="s">
        <v>203</v>
      </c>
      <c r="F68" s="8">
        <v>74.17</v>
      </c>
      <c r="G68" s="8">
        <v>67.5</v>
      </c>
      <c r="H68" s="8">
        <v>93</v>
      </c>
      <c r="I68" s="8">
        <f t="shared" ref="I68:I131" si="2">G68*0.5+H68*0.5</f>
        <v>80.25</v>
      </c>
      <c r="J68" s="8">
        <v>79.02</v>
      </c>
      <c r="K68" s="8">
        <f t="shared" ref="K68:K131" si="3">ROUND((F68*0.5+I68*0.1+J68*0.4),2)</f>
        <v>76.72</v>
      </c>
      <c r="L68" s="8">
        <v>5</v>
      </c>
      <c r="M68" s="10"/>
    </row>
    <row r="69" s="2" customFormat="1" ht="23" customHeight="1" spans="1:13">
      <c r="A69" s="9" t="s">
        <v>216</v>
      </c>
      <c r="B69" s="7" t="s">
        <v>217</v>
      </c>
      <c r="C69" s="7" t="s">
        <v>218</v>
      </c>
      <c r="D69" s="7" t="s">
        <v>202</v>
      </c>
      <c r="E69" s="10" t="s">
        <v>203</v>
      </c>
      <c r="F69" s="8">
        <v>74.48</v>
      </c>
      <c r="G69" s="8">
        <v>75.5</v>
      </c>
      <c r="H69" s="8">
        <v>88.5</v>
      </c>
      <c r="I69" s="8">
        <f t="shared" si="2"/>
        <v>82</v>
      </c>
      <c r="J69" s="8">
        <v>77.74</v>
      </c>
      <c r="K69" s="8">
        <f t="shared" si="3"/>
        <v>76.54</v>
      </c>
      <c r="L69" s="8">
        <v>6</v>
      </c>
      <c r="M69" s="10"/>
    </row>
    <row r="70" s="2" customFormat="1" ht="23" customHeight="1" spans="1:13">
      <c r="A70" s="9" t="s">
        <v>219</v>
      </c>
      <c r="B70" s="7" t="s">
        <v>220</v>
      </c>
      <c r="C70" s="7" t="s">
        <v>221</v>
      </c>
      <c r="D70" s="7" t="s">
        <v>202</v>
      </c>
      <c r="E70" s="10" t="s">
        <v>203</v>
      </c>
      <c r="F70" s="8">
        <v>72.46</v>
      </c>
      <c r="G70" s="8">
        <v>71</v>
      </c>
      <c r="H70" s="8">
        <v>94</v>
      </c>
      <c r="I70" s="8">
        <f t="shared" si="2"/>
        <v>82.5</v>
      </c>
      <c r="J70" s="8">
        <v>79.62</v>
      </c>
      <c r="K70" s="8">
        <f t="shared" si="3"/>
        <v>76.33</v>
      </c>
      <c r="L70" s="8">
        <v>7</v>
      </c>
      <c r="M70" s="10"/>
    </row>
    <row r="71" s="2" customFormat="1" ht="23" customHeight="1" spans="1:13">
      <c r="A71" s="9" t="s">
        <v>222</v>
      </c>
      <c r="B71" s="7" t="s">
        <v>223</v>
      </c>
      <c r="C71" s="7" t="s">
        <v>224</v>
      </c>
      <c r="D71" s="7" t="s">
        <v>202</v>
      </c>
      <c r="E71" s="10" t="s">
        <v>203</v>
      </c>
      <c r="F71" s="8">
        <v>68.49</v>
      </c>
      <c r="G71" s="8">
        <v>90</v>
      </c>
      <c r="H71" s="8">
        <v>78</v>
      </c>
      <c r="I71" s="8">
        <f t="shared" si="2"/>
        <v>84</v>
      </c>
      <c r="J71" s="8">
        <v>83.32</v>
      </c>
      <c r="K71" s="8">
        <f t="shared" si="3"/>
        <v>75.97</v>
      </c>
      <c r="L71" s="8">
        <v>8</v>
      </c>
      <c r="M71" s="10"/>
    </row>
    <row r="72" s="2" customFormat="1" ht="23" customHeight="1" spans="1:13">
      <c r="A72" s="9" t="s">
        <v>225</v>
      </c>
      <c r="B72" s="7" t="s">
        <v>226</v>
      </c>
      <c r="C72" s="7" t="s">
        <v>227</v>
      </c>
      <c r="D72" s="7" t="s">
        <v>202</v>
      </c>
      <c r="E72" s="10" t="s">
        <v>203</v>
      </c>
      <c r="F72" s="8">
        <v>70.56</v>
      </c>
      <c r="G72" s="8">
        <v>85.5</v>
      </c>
      <c r="H72" s="8">
        <v>86</v>
      </c>
      <c r="I72" s="8">
        <f t="shared" si="2"/>
        <v>85.75</v>
      </c>
      <c r="J72" s="8">
        <v>78.86</v>
      </c>
      <c r="K72" s="8">
        <f t="shared" si="3"/>
        <v>75.4</v>
      </c>
      <c r="L72" s="8">
        <v>9</v>
      </c>
      <c r="M72" s="10"/>
    </row>
    <row r="73" s="2" customFormat="1" ht="23" customHeight="1" spans="1:13">
      <c r="A73" s="9" t="s">
        <v>228</v>
      </c>
      <c r="B73" s="7" t="s">
        <v>229</v>
      </c>
      <c r="C73" s="7" t="s">
        <v>230</v>
      </c>
      <c r="D73" s="7" t="s">
        <v>202</v>
      </c>
      <c r="E73" s="10" t="s">
        <v>203</v>
      </c>
      <c r="F73" s="8">
        <v>71.69</v>
      </c>
      <c r="G73" s="8">
        <v>91</v>
      </c>
      <c r="H73" s="8">
        <v>92</v>
      </c>
      <c r="I73" s="8">
        <f t="shared" si="2"/>
        <v>91.5</v>
      </c>
      <c r="J73" s="8">
        <v>75.86</v>
      </c>
      <c r="K73" s="8">
        <f t="shared" si="3"/>
        <v>75.34</v>
      </c>
      <c r="L73" s="8">
        <v>10</v>
      </c>
      <c r="M73" s="10"/>
    </row>
    <row r="74" s="2" customFormat="1" ht="23" customHeight="1" spans="1:13">
      <c r="A74" s="9" t="s">
        <v>231</v>
      </c>
      <c r="B74" s="7" t="s">
        <v>232</v>
      </c>
      <c r="C74" s="7" t="s">
        <v>233</v>
      </c>
      <c r="D74" s="7" t="s">
        <v>202</v>
      </c>
      <c r="E74" s="10" t="s">
        <v>203</v>
      </c>
      <c r="F74" s="8">
        <v>68.01</v>
      </c>
      <c r="G74" s="8">
        <v>79</v>
      </c>
      <c r="H74" s="8">
        <v>79</v>
      </c>
      <c r="I74" s="8">
        <f t="shared" si="2"/>
        <v>79</v>
      </c>
      <c r="J74" s="8">
        <v>82.78</v>
      </c>
      <c r="K74" s="8">
        <f t="shared" si="3"/>
        <v>75.02</v>
      </c>
      <c r="L74" s="8">
        <v>11</v>
      </c>
      <c r="M74" s="10"/>
    </row>
    <row r="75" s="2" customFormat="1" ht="23" customHeight="1" spans="1:13">
      <c r="A75" s="9" t="s">
        <v>234</v>
      </c>
      <c r="B75" s="7" t="s">
        <v>235</v>
      </c>
      <c r="C75" s="7" t="s">
        <v>236</v>
      </c>
      <c r="D75" s="7" t="s">
        <v>202</v>
      </c>
      <c r="E75" s="10" t="s">
        <v>203</v>
      </c>
      <c r="F75" s="8">
        <v>70.53</v>
      </c>
      <c r="G75" s="8">
        <v>55.5</v>
      </c>
      <c r="H75" s="8">
        <v>79</v>
      </c>
      <c r="I75" s="8">
        <f t="shared" si="2"/>
        <v>67.25</v>
      </c>
      <c r="J75" s="8">
        <v>79.82</v>
      </c>
      <c r="K75" s="8">
        <f t="shared" si="3"/>
        <v>73.92</v>
      </c>
      <c r="L75" s="8">
        <v>12</v>
      </c>
      <c r="M75" s="10"/>
    </row>
    <row r="76" s="2" customFormat="1" ht="23" customHeight="1" spans="1:13">
      <c r="A76" s="9" t="s">
        <v>237</v>
      </c>
      <c r="B76" s="7" t="s">
        <v>238</v>
      </c>
      <c r="C76" s="7" t="s">
        <v>239</v>
      </c>
      <c r="D76" s="7" t="s">
        <v>202</v>
      </c>
      <c r="E76" s="10" t="s">
        <v>203</v>
      </c>
      <c r="F76" s="8">
        <v>70.1</v>
      </c>
      <c r="G76" s="8">
        <v>71</v>
      </c>
      <c r="H76" s="8">
        <v>84</v>
      </c>
      <c r="I76" s="8">
        <f t="shared" si="2"/>
        <v>77.5</v>
      </c>
      <c r="J76" s="8">
        <v>77.44</v>
      </c>
      <c r="K76" s="8">
        <f t="shared" si="3"/>
        <v>73.78</v>
      </c>
      <c r="L76" s="8">
        <v>13</v>
      </c>
      <c r="M76" s="10"/>
    </row>
    <row r="77" s="2" customFormat="1" ht="23" customHeight="1" spans="1:13">
      <c r="A77" s="9" t="s">
        <v>240</v>
      </c>
      <c r="B77" s="7" t="s">
        <v>241</v>
      </c>
      <c r="C77" s="7" t="s">
        <v>242</v>
      </c>
      <c r="D77" s="7" t="s">
        <v>202</v>
      </c>
      <c r="E77" s="10" t="s">
        <v>203</v>
      </c>
      <c r="F77" s="8">
        <v>67.86</v>
      </c>
      <c r="G77" s="8">
        <v>86.5</v>
      </c>
      <c r="H77" s="8">
        <v>89.5</v>
      </c>
      <c r="I77" s="8">
        <f t="shared" si="2"/>
        <v>88</v>
      </c>
      <c r="J77" s="8">
        <v>77.54</v>
      </c>
      <c r="K77" s="8">
        <f t="shared" si="3"/>
        <v>73.75</v>
      </c>
      <c r="L77" s="8">
        <v>14</v>
      </c>
      <c r="M77" s="10"/>
    </row>
    <row r="78" s="2" customFormat="1" ht="23" customHeight="1" spans="1:13">
      <c r="A78" s="9" t="s">
        <v>243</v>
      </c>
      <c r="B78" s="7" t="s">
        <v>244</v>
      </c>
      <c r="C78" s="7" t="s">
        <v>245</v>
      </c>
      <c r="D78" s="7" t="s">
        <v>202</v>
      </c>
      <c r="E78" s="10" t="s">
        <v>203</v>
      </c>
      <c r="F78" s="8">
        <v>66.53</v>
      </c>
      <c r="G78" s="8">
        <v>85.5</v>
      </c>
      <c r="H78" s="8">
        <v>77</v>
      </c>
      <c r="I78" s="8">
        <f t="shared" si="2"/>
        <v>81.25</v>
      </c>
      <c r="J78" s="8">
        <v>79.88</v>
      </c>
      <c r="K78" s="8">
        <f t="shared" si="3"/>
        <v>73.34</v>
      </c>
      <c r="L78" s="8">
        <v>15</v>
      </c>
      <c r="M78" s="10"/>
    </row>
    <row r="79" s="2" customFormat="1" ht="23" customHeight="1" spans="1:13">
      <c r="A79" s="9" t="s">
        <v>246</v>
      </c>
      <c r="B79" s="7" t="s">
        <v>247</v>
      </c>
      <c r="C79" s="7" t="s">
        <v>248</v>
      </c>
      <c r="D79" s="7" t="s">
        <v>202</v>
      </c>
      <c r="E79" s="10" t="s">
        <v>203</v>
      </c>
      <c r="F79" s="8">
        <v>75.85</v>
      </c>
      <c r="G79" s="8">
        <v>61</v>
      </c>
      <c r="H79" s="8">
        <v>75.5</v>
      </c>
      <c r="I79" s="8">
        <f t="shared" si="2"/>
        <v>68.25</v>
      </c>
      <c r="J79" s="8">
        <v>70.78</v>
      </c>
      <c r="K79" s="8">
        <f t="shared" si="3"/>
        <v>73.06</v>
      </c>
      <c r="L79" s="8">
        <v>16</v>
      </c>
      <c r="M79" s="10"/>
    </row>
    <row r="80" s="2" customFormat="1" ht="23" customHeight="1" spans="1:13">
      <c r="A80" s="9" t="s">
        <v>249</v>
      </c>
      <c r="B80" s="7" t="s">
        <v>250</v>
      </c>
      <c r="C80" s="7" t="s">
        <v>251</v>
      </c>
      <c r="D80" s="7" t="s">
        <v>202</v>
      </c>
      <c r="E80" s="10" t="s">
        <v>203</v>
      </c>
      <c r="F80" s="8">
        <v>68.39</v>
      </c>
      <c r="G80" s="8">
        <v>65.5</v>
      </c>
      <c r="H80" s="8">
        <v>91.5</v>
      </c>
      <c r="I80" s="8">
        <f t="shared" si="2"/>
        <v>78.5</v>
      </c>
      <c r="J80" s="8">
        <v>76.94</v>
      </c>
      <c r="K80" s="8">
        <f t="shared" si="3"/>
        <v>72.82</v>
      </c>
      <c r="L80" s="8">
        <v>17</v>
      </c>
      <c r="M80" s="10"/>
    </row>
    <row r="81" s="2" customFormat="1" ht="23" customHeight="1" spans="1:13">
      <c r="A81" s="9" t="s">
        <v>252</v>
      </c>
      <c r="B81" s="7" t="s">
        <v>253</v>
      </c>
      <c r="C81" s="7" t="s">
        <v>254</v>
      </c>
      <c r="D81" s="7" t="s">
        <v>202</v>
      </c>
      <c r="E81" s="10" t="s">
        <v>203</v>
      </c>
      <c r="F81" s="8">
        <v>62.56</v>
      </c>
      <c r="G81" s="8">
        <v>86</v>
      </c>
      <c r="H81" s="8">
        <v>89.5</v>
      </c>
      <c r="I81" s="8">
        <f t="shared" si="2"/>
        <v>87.75</v>
      </c>
      <c r="J81" s="8">
        <v>80.78</v>
      </c>
      <c r="K81" s="8">
        <f t="shared" si="3"/>
        <v>72.37</v>
      </c>
      <c r="L81" s="8">
        <v>18</v>
      </c>
      <c r="M81" s="10"/>
    </row>
    <row r="82" s="2" customFormat="1" ht="23" customHeight="1" spans="1:13">
      <c r="A82" s="9" t="s">
        <v>255</v>
      </c>
      <c r="B82" s="7" t="s">
        <v>256</v>
      </c>
      <c r="C82" s="7" t="s">
        <v>257</v>
      </c>
      <c r="D82" s="7" t="s">
        <v>202</v>
      </c>
      <c r="E82" s="10" t="s">
        <v>203</v>
      </c>
      <c r="F82" s="8">
        <v>71.48</v>
      </c>
      <c r="G82" s="8">
        <v>61</v>
      </c>
      <c r="H82" s="8">
        <v>66</v>
      </c>
      <c r="I82" s="8">
        <f t="shared" si="2"/>
        <v>63.5</v>
      </c>
      <c r="J82" s="8">
        <v>74.58</v>
      </c>
      <c r="K82" s="8">
        <f t="shared" si="3"/>
        <v>71.92</v>
      </c>
      <c r="L82" s="8">
        <v>19</v>
      </c>
      <c r="M82" s="10"/>
    </row>
    <row r="83" s="2" customFormat="1" ht="23" customHeight="1" spans="1:13">
      <c r="A83" s="9" t="s">
        <v>258</v>
      </c>
      <c r="B83" s="7" t="s">
        <v>259</v>
      </c>
      <c r="C83" s="7" t="s">
        <v>260</v>
      </c>
      <c r="D83" s="7" t="s">
        <v>202</v>
      </c>
      <c r="E83" s="10" t="s">
        <v>203</v>
      </c>
      <c r="F83" s="8">
        <v>57.6</v>
      </c>
      <c r="G83" s="8">
        <v>95.5</v>
      </c>
      <c r="H83" s="8">
        <v>95</v>
      </c>
      <c r="I83" s="8">
        <f t="shared" si="2"/>
        <v>95.25</v>
      </c>
      <c r="J83" s="8">
        <v>83.8</v>
      </c>
      <c r="K83" s="8">
        <f t="shared" si="3"/>
        <v>71.85</v>
      </c>
      <c r="L83" s="8">
        <v>20</v>
      </c>
      <c r="M83" s="10"/>
    </row>
    <row r="84" s="2" customFormat="1" ht="23" customHeight="1" spans="1:13">
      <c r="A84" s="9" t="s">
        <v>261</v>
      </c>
      <c r="B84" s="7" t="s">
        <v>262</v>
      </c>
      <c r="C84" s="7" t="s">
        <v>263</v>
      </c>
      <c r="D84" s="7" t="s">
        <v>202</v>
      </c>
      <c r="E84" s="10" t="s">
        <v>203</v>
      </c>
      <c r="F84" s="8">
        <v>63.8</v>
      </c>
      <c r="G84" s="8">
        <v>59</v>
      </c>
      <c r="H84" s="8">
        <v>91</v>
      </c>
      <c r="I84" s="8">
        <f t="shared" si="2"/>
        <v>75</v>
      </c>
      <c r="J84" s="8">
        <v>81.08</v>
      </c>
      <c r="K84" s="8">
        <f t="shared" si="3"/>
        <v>71.83</v>
      </c>
      <c r="L84" s="8">
        <v>21</v>
      </c>
      <c r="M84" s="10"/>
    </row>
    <row r="85" s="2" customFormat="1" ht="23" customHeight="1" spans="1:13">
      <c r="A85" s="9" t="s">
        <v>264</v>
      </c>
      <c r="B85" s="7" t="s">
        <v>265</v>
      </c>
      <c r="C85" s="7" t="s">
        <v>266</v>
      </c>
      <c r="D85" s="7" t="s">
        <v>202</v>
      </c>
      <c r="E85" s="10" t="s">
        <v>203</v>
      </c>
      <c r="F85" s="8">
        <v>65.23</v>
      </c>
      <c r="G85" s="8">
        <v>66</v>
      </c>
      <c r="H85" s="8">
        <v>83.5</v>
      </c>
      <c r="I85" s="8">
        <f t="shared" si="2"/>
        <v>74.75</v>
      </c>
      <c r="J85" s="8">
        <v>79.3</v>
      </c>
      <c r="K85" s="8">
        <f t="shared" si="3"/>
        <v>71.81</v>
      </c>
      <c r="L85" s="8">
        <v>22</v>
      </c>
      <c r="M85" s="10"/>
    </row>
    <row r="86" s="2" customFormat="1" ht="23" customHeight="1" spans="1:13">
      <c r="A86" s="9" t="s">
        <v>267</v>
      </c>
      <c r="B86" s="7" t="s">
        <v>268</v>
      </c>
      <c r="C86" s="7" t="s">
        <v>269</v>
      </c>
      <c r="D86" s="7" t="s">
        <v>202</v>
      </c>
      <c r="E86" s="10" t="s">
        <v>203</v>
      </c>
      <c r="F86" s="8">
        <v>61.1</v>
      </c>
      <c r="G86" s="8">
        <v>86</v>
      </c>
      <c r="H86" s="8">
        <v>93</v>
      </c>
      <c r="I86" s="8">
        <f t="shared" si="2"/>
        <v>89.5</v>
      </c>
      <c r="J86" s="8">
        <v>80.52</v>
      </c>
      <c r="K86" s="8">
        <f t="shared" si="3"/>
        <v>71.71</v>
      </c>
      <c r="L86" s="8">
        <v>23</v>
      </c>
      <c r="M86" s="10"/>
    </row>
    <row r="87" s="2" customFormat="1" ht="23" customHeight="1" spans="1:13">
      <c r="A87" s="9" t="s">
        <v>270</v>
      </c>
      <c r="B87" s="7" t="s">
        <v>271</v>
      </c>
      <c r="C87" s="7" t="s">
        <v>272</v>
      </c>
      <c r="D87" s="7" t="s">
        <v>202</v>
      </c>
      <c r="E87" s="10" t="s">
        <v>203</v>
      </c>
      <c r="F87" s="8">
        <v>67.37</v>
      </c>
      <c r="G87" s="8">
        <v>79</v>
      </c>
      <c r="H87" s="8">
        <v>76.5</v>
      </c>
      <c r="I87" s="8">
        <f t="shared" si="2"/>
        <v>77.75</v>
      </c>
      <c r="J87" s="8">
        <v>75.22</v>
      </c>
      <c r="K87" s="8">
        <f t="shared" si="3"/>
        <v>71.55</v>
      </c>
      <c r="L87" s="8">
        <v>24</v>
      </c>
      <c r="M87" s="10"/>
    </row>
    <row r="88" s="2" customFormat="1" ht="23" customHeight="1" spans="1:13">
      <c r="A88" s="9" t="s">
        <v>273</v>
      </c>
      <c r="B88" s="7" t="s">
        <v>274</v>
      </c>
      <c r="C88" s="7" t="s">
        <v>275</v>
      </c>
      <c r="D88" s="7" t="s">
        <v>202</v>
      </c>
      <c r="E88" s="10" t="s">
        <v>203</v>
      </c>
      <c r="F88" s="8">
        <v>61.73</v>
      </c>
      <c r="G88" s="8">
        <v>66.5</v>
      </c>
      <c r="H88" s="8">
        <v>90</v>
      </c>
      <c r="I88" s="8">
        <f t="shared" si="2"/>
        <v>78.25</v>
      </c>
      <c r="J88" s="8">
        <v>81.58</v>
      </c>
      <c r="K88" s="8">
        <f t="shared" si="3"/>
        <v>71.32</v>
      </c>
      <c r="L88" s="8">
        <v>25</v>
      </c>
      <c r="M88" s="10"/>
    </row>
    <row r="89" s="2" customFormat="1" ht="23" customHeight="1" spans="1:13">
      <c r="A89" s="9" t="s">
        <v>276</v>
      </c>
      <c r="B89" s="7" t="s">
        <v>277</v>
      </c>
      <c r="C89" s="7" t="s">
        <v>278</v>
      </c>
      <c r="D89" s="7" t="s">
        <v>202</v>
      </c>
      <c r="E89" s="10" t="s">
        <v>203</v>
      </c>
      <c r="F89" s="8">
        <v>62.55</v>
      </c>
      <c r="G89" s="8">
        <v>98</v>
      </c>
      <c r="H89" s="8">
        <v>90</v>
      </c>
      <c r="I89" s="8">
        <f t="shared" si="2"/>
        <v>94</v>
      </c>
      <c r="J89" s="8">
        <v>76.42</v>
      </c>
      <c r="K89" s="8">
        <f t="shared" si="3"/>
        <v>71.24</v>
      </c>
      <c r="L89" s="8">
        <v>26</v>
      </c>
      <c r="M89" s="10"/>
    </row>
    <row r="90" s="2" customFormat="1" ht="23" customHeight="1" spans="1:13">
      <c r="A90" s="9" t="s">
        <v>279</v>
      </c>
      <c r="B90" s="7" t="s">
        <v>280</v>
      </c>
      <c r="C90" s="7" t="s">
        <v>281</v>
      </c>
      <c r="D90" s="7" t="s">
        <v>202</v>
      </c>
      <c r="E90" s="10" t="s">
        <v>203</v>
      </c>
      <c r="F90" s="8">
        <v>61.64</v>
      </c>
      <c r="G90" s="8">
        <v>71</v>
      </c>
      <c r="H90" s="8">
        <v>89</v>
      </c>
      <c r="I90" s="8">
        <f t="shared" si="2"/>
        <v>80</v>
      </c>
      <c r="J90" s="8">
        <v>80.36</v>
      </c>
      <c r="K90" s="8">
        <f t="shared" si="3"/>
        <v>70.96</v>
      </c>
      <c r="L90" s="8">
        <v>27</v>
      </c>
      <c r="M90" s="10"/>
    </row>
    <row r="91" s="2" customFormat="1" ht="23" customHeight="1" spans="1:13">
      <c r="A91" s="9" t="s">
        <v>282</v>
      </c>
      <c r="B91" s="7" t="s">
        <v>283</v>
      </c>
      <c r="C91" s="7" t="s">
        <v>284</v>
      </c>
      <c r="D91" s="7" t="s">
        <v>202</v>
      </c>
      <c r="E91" s="10" t="s">
        <v>203</v>
      </c>
      <c r="F91" s="8">
        <v>61.15</v>
      </c>
      <c r="G91" s="8">
        <v>86.5</v>
      </c>
      <c r="H91" s="8">
        <v>91</v>
      </c>
      <c r="I91" s="8">
        <f t="shared" si="2"/>
        <v>88.75</v>
      </c>
      <c r="J91" s="8">
        <v>77.48</v>
      </c>
      <c r="K91" s="8">
        <f t="shared" si="3"/>
        <v>70.44</v>
      </c>
      <c r="L91" s="8">
        <v>28</v>
      </c>
      <c r="M91" s="10"/>
    </row>
    <row r="92" s="2" customFormat="1" ht="23" customHeight="1" spans="1:13">
      <c r="A92" s="9" t="s">
        <v>285</v>
      </c>
      <c r="B92" s="7" t="s">
        <v>286</v>
      </c>
      <c r="C92" s="7" t="s">
        <v>287</v>
      </c>
      <c r="D92" s="7" t="s">
        <v>202</v>
      </c>
      <c r="E92" s="10" t="s">
        <v>203</v>
      </c>
      <c r="F92" s="8">
        <v>68.45</v>
      </c>
      <c r="G92" s="8">
        <v>66.5</v>
      </c>
      <c r="H92" s="8">
        <v>77.5</v>
      </c>
      <c r="I92" s="8">
        <f t="shared" si="2"/>
        <v>72</v>
      </c>
      <c r="J92" s="8">
        <v>72.14</v>
      </c>
      <c r="K92" s="8">
        <f t="shared" si="3"/>
        <v>70.28</v>
      </c>
      <c r="L92" s="8">
        <v>29</v>
      </c>
      <c r="M92" s="10"/>
    </row>
    <row r="93" s="2" customFormat="1" ht="23" customHeight="1" spans="1:13">
      <c r="A93" s="9" t="s">
        <v>288</v>
      </c>
      <c r="B93" s="7" t="s">
        <v>289</v>
      </c>
      <c r="C93" s="7" t="s">
        <v>290</v>
      </c>
      <c r="D93" s="7" t="s">
        <v>202</v>
      </c>
      <c r="E93" s="10" t="s">
        <v>203</v>
      </c>
      <c r="F93" s="8">
        <v>59.24</v>
      </c>
      <c r="G93" s="8">
        <v>76.5</v>
      </c>
      <c r="H93" s="8">
        <v>91</v>
      </c>
      <c r="I93" s="8">
        <f t="shared" si="2"/>
        <v>83.75</v>
      </c>
      <c r="J93" s="8">
        <v>80.68</v>
      </c>
      <c r="K93" s="8">
        <f t="shared" si="3"/>
        <v>70.27</v>
      </c>
      <c r="L93" s="8">
        <v>30</v>
      </c>
      <c r="M93" s="10"/>
    </row>
    <row r="94" s="2" customFormat="1" ht="23" customHeight="1" spans="1:13">
      <c r="A94" s="9" t="s">
        <v>291</v>
      </c>
      <c r="B94" s="7" t="s">
        <v>292</v>
      </c>
      <c r="C94" s="7" t="s">
        <v>293</v>
      </c>
      <c r="D94" s="7" t="s">
        <v>202</v>
      </c>
      <c r="E94" s="10" t="s">
        <v>203</v>
      </c>
      <c r="F94" s="8">
        <v>65.81</v>
      </c>
      <c r="G94" s="8">
        <v>60</v>
      </c>
      <c r="H94" s="8">
        <v>84</v>
      </c>
      <c r="I94" s="8">
        <f t="shared" si="2"/>
        <v>72</v>
      </c>
      <c r="J94" s="8">
        <v>75.22</v>
      </c>
      <c r="K94" s="8">
        <f t="shared" si="3"/>
        <v>70.19</v>
      </c>
      <c r="L94" s="8">
        <v>31</v>
      </c>
      <c r="M94" s="10"/>
    </row>
    <row r="95" s="2" customFormat="1" ht="23" customHeight="1" spans="1:13">
      <c r="A95" s="9" t="s">
        <v>294</v>
      </c>
      <c r="B95" s="7" t="s">
        <v>295</v>
      </c>
      <c r="C95" s="7" t="s">
        <v>296</v>
      </c>
      <c r="D95" s="7" t="s">
        <v>202</v>
      </c>
      <c r="E95" s="10" t="s">
        <v>203</v>
      </c>
      <c r="F95" s="8">
        <v>65.34</v>
      </c>
      <c r="G95" s="8">
        <v>86.5</v>
      </c>
      <c r="H95" s="8">
        <v>72</v>
      </c>
      <c r="I95" s="8">
        <f t="shared" si="2"/>
        <v>79.25</v>
      </c>
      <c r="J95" s="8">
        <v>73.44</v>
      </c>
      <c r="K95" s="8">
        <f t="shared" si="3"/>
        <v>69.97</v>
      </c>
      <c r="L95" s="8">
        <v>32</v>
      </c>
      <c r="M95" s="10"/>
    </row>
    <row r="96" s="2" customFormat="1" ht="23" customHeight="1" spans="1:13">
      <c r="A96" s="9" t="s">
        <v>297</v>
      </c>
      <c r="B96" s="7" t="s">
        <v>298</v>
      </c>
      <c r="C96" s="7" t="s">
        <v>299</v>
      </c>
      <c r="D96" s="7" t="s">
        <v>202</v>
      </c>
      <c r="E96" s="10" t="s">
        <v>203</v>
      </c>
      <c r="F96" s="8">
        <v>67.26</v>
      </c>
      <c r="G96" s="8">
        <v>53</v>
      </c>
      <c r="H96" s="8">
        <v>77</v>
      </c>
      <c r="I96" s="8">
        <f t="shared" si="2"/>
        <v>65</v>
      </c>
      <c r="J96" s="8">
        <v>74.28</v>
      </c>
      <c r="K96" s="8">
        <f t="shared" si="3"/>
        <v>69.84</v>
      </c>
      <c r="L96" s="8">
        <v>33</v>
      </c>
      <c r="M96" s="10"/>
    </row>
    <row r="97" s="2" customFormat="1" ht="23" customHeight="1" spans="1:13">
      <c r="A97" s="9" t="s">
        <v>300</v>
      </c>
      <c r="B97" s="7" t="s">
        <v>301</v>
      </c>
      <c r="C97" s="7" t="s">
        <v>302</v>
      </c>
      <c r="D97" s="7" t="s">
        <v>202</v>
      </c>
      <c r="E97" s="10" t="s">
        <v>203</v>
      </c>
      <c r="F97" s="8">
        <v>60.56</v>
      </c>
      <c r="G97" s="8">
        <v>81</v>
      </c>
      <c r="H97" s="8">
        <v>87.5</v>
      </c>
      <c r="I97" s="8">
        <f t="shared" si="2"/>
        <v>84.25</v>
      </c>
      <c r="J97" s="8">
        <v>77.78</v>
      </c>
      <c r="K97" s="8">
        <f t="shared" si="3"/>
        <v>69.82</v>
      </c>
      <c r="L97" s="8">
        <v>34</v>
      </c>
      <c r="M97" s="10"/>
    </row>
    <row r="98" s="2" customFormat="1" ht="23" customHeight="1" spans="1:13">
      <c r="A98" s="9" t="s">
        <v>303</v>
      </c>
      <c r="B98" s="7" t="s">
        <v>304</v>
      </c>
      <c r="C98" s="7" t="s">
        <v>305</v>
      </c>
      <c r="D98" s="7" t="s">
        <v>202</v>
      </c>
      <c r="E98" s="10" t="s">
        <v>203</v>
      </c>
      <c r="F98" s="8">
        <v>61.77</v>
      </c>
      <c r="G98" s="8">
        <v>81</v>
      </c>
      <c r="H98" s="8">
        <v>81</v>
      </c>
      <c r="I98" s="8">
        <f t="shared" si="2"/>
        <v>81</v>
      </c>
      <c r="J98" s="8">
        <v>77.02</v>
      </c>
      <c r="K98" s="8">
        <f t="shared" si="3"/>
        <v>69.79</v>
      </c>
      <c r="L98" s="8">
        <v>35</v>
      </c>
      <c r="M98" s="10"/>
    </row>
    <row r="99" s="2" customFormat="1" ht="23" customHeight="1" spans="1:13">
      <c r="A99" s="9" t="s">
        <v>306</v>
      </c>
      <c r="B99" s="7" t="s">
        <v>307</v>
      </c>
      <c r="C99" s="7" t="s">
        <v>308</v>
      </c>
      <c r="D99" s="7" t="s">
        <v>202</v>
      </c>
      <c r="E99" s="10" t="s">
        <v>203</v>
      </c>
      <c r="F99" s="8">
        <v>60.79</v>
      </c>
      <c r="G99" s="8">
        <v>76.5</v>
      </c>
      <c r="H99" s="8">
        <v>71.5</v>
      </c>
      <c r="I99" s="8">
        <f t="shared" si="2"/>
        <v>74</v>
      </c>
      <c r="J99" s="8">
        <v>79.92</v>
      </c>
      <c r="K99" s="8">
        <f t="shared" si="3"/>
        <v>69.76</v>
      </c>
      <c r="L99" s="8">
        <v>36</v>
      </c>
      <c r="M99" s="10"/>
    </row>
    <row r="100" s="2" customFormat="1" ht="23" customHeight="1" spans="1:13">
      <c r="A100" s="9" t="s">
        <v>309</v>
      </c>
      <c r="B100" s="7" t="s">
        <v>310</v>
      </c>
      <c r="C100" s="7" t="s">
        <v>311</v>
      </c>
      <c r="D100" s="7" t="s">
        <v>202</v>
      </c>
      <c r="E100" s="10" t="s">
        <v>203</v>
      </c>
      <c r="F100" s="8">
        <v>60.88</v>
      </c>
      <c r="G100" s="8">
        <v>85</v>
      </c>
      <c r="H100" s="8">
        <v>96.5</v>
      </c>
      <c r="I100" s="8">
        <f t="shared" si="2"/>
        <v>90.75</v>
      </c>
      <c r="J100" s="8">
        <v>75.5</v>
      </c>
      <c r="K100" s="8">
        <f t="shared" si="3"/>
        <v>69.72</v>
      </c>
      <c r="L100" s="8">
        <v>37</v>
      </c>
      <c r="M100" s="10"/>
    </row>
    <row r="101" s="2" customFormat="1" ht="23" customHeight="1" spans="1:13">
      <c r="A101" s="9" t="s">
        <v>312</v>
      </c>
      <c r="B101" s="7" t="s">
        <v>313</v>
      </c>
      <c r="C101" s="7" t="s">
        <v>314</v>
      </c>
      <c r="D101" s="7" t="s">
        <v>202</v>
      </c>
      <c r="E101" s="10" t="s">
        <v>203</v>
      </c>
      <c r="F101" s="8">
        <v>66.34</v>
      </c>
      <c r="G101" s="8">
        <v>70</v>
      </c>
      <c r="H101" s="8">
        <v>69</v>
      </c>
      <c r="I101" s="8">
        <f t="shared" si="2"/>
        <v>69.5</v>
      </c>
      <c r="J101" s="8">
        <v>73.66</v>
      </c>
      <c r="K101" s="8">
        <f t="shared" si="3"/>
        <v>69.58</v>
      </c>
      <c r="L101" s="8">
        <v>38</v>
      </c>
      <c r="M101" s="10"/>
    </row>
    <row r="102" s="2" customFormat="1" ht="23" customHeight="1" spans="1:13">
      <c r="A102" s="9" t="s">
        <v>315</v>
      </c>
      <c r="B102" s="7" t="s">
        <v>316</v>
      </c>
      <c r="C102" s="7" t="s">
        <v>317</v>
      </c>
      <c r="D102" s="7" t="s">
        <v>202</v>
      </c>
      <c r="E102" s="10" t="s">
        <v>203</v>
      </c>
      <c r="F102" s="8">
        <v>56.04</v>
      </c>
      <c r="G102" s="8">
        <v>90.5</v>
      </c>
      <c r="H102" s="8">
        <v>93</v>
      </c>
      <c r="I102" s="8">
        <f t="shared" si="2"/>
        <v>91.75</v>
      </c>
      <c r="J102" s="8">
        <v>80.52</v>
      </c>
      <c r="K102" s="8">
        <f t="shared" si="3"/>
        <v>69.4</v>
      </c>
      <c r="L102" s="8">
        <v>39</v>
      </c>
      <c r="M102" s="10"/>
    </row>
    <row r="103" s="2" customFormat="1" ht="23" customHeight="1" spans="1:13">
      <c r="A103" s="9" t="s">
        <v>318</v>
      </c>
      <c r="B103" s="7" t="s">
        <v>319</v>
      </c>
      <c r="C103" s="7" t="s">
        <v>320</v>
      </c>
      <c r="D103" s="7" t="s">
        <v>202</v>
      </c>
      <c r="E103" s="10" t="s">
        <v>203</v>
      </c>
      <c r="F103" s="8">
        <v>60.24</v>
      </c>
      <c r="G103" s="8">
        <v>81</v>
      </c>
      <c r="H103" s="8">
        <v>90</v>
      </c>
      <c r="I103" s="8">
        <f t="shared" si="2"/>
        <v>85.5</v>
      </c>
      <c r="J103" s="8">
        <v>76.8</v>
      </c>
      <c r="K103" s="8">
        <f t="shared" si="3"/>
        <v>69.39</v>
      </c>
      <c r="L103" s="8">
        <v>40</v>
      </c>
      <c r="M103" s="11" t="s">
        <v>131</v>
      </c>
    </row>
    <row r="104" s="2" customFormat="1" ht="23" customHeight="1" spans="1:13">
      <c r="A104" s="9" t="s">
        <v>321</v>
      </c>
      <c r="B104" s="7" t="s">
        <v>322</v>
      </c>
      <c r="C104" s="7" t="s">
        <v>323</v>
      </c>
      <c r="D104" s="7" t="s">
        <v>202</v>
      </c>
      <c r="E104" s="10" t="s">
        <v>203</v>
      </c>
      <c r="F104" s="8">
        <v>57.66</v>
      </c>
      <c r="G104" s="8">
        <v>95.5</v>
      </c>
      <c r="H104" s="8">
        <v>90.5</v>
      </c>
      <c r="I104" s="8">
        <f t="shared" si="2"/>
        <v>93</v>
      </c>
      <c r="J104" s="8">
        <v>78.14</v>
      </c>
      <c r="K104" s="8">
        <f t="shared" si="3"/>
        <v>69.39</v>
      </c>
      <c r="L104" s="8">
        <v>40</v>
      </c>
      <c r="M104" s="11" t="s">
        <v>131</v>
      </c>
    </row>
    <row r="105" s="2" customFormat="1" ht="23" customHeight="1" spans="1:13">
      <c r="A105" s="9" t="s">
        <v>324</v>
      </c>
      <c r="B105" s="7" t="s">
        <v>325</v>
      </c>
      <c r="C105" s="7" t="s">
        <v>326</v>
      </c>
      <c r="D105" s="7" t="s">
        <v>202</v>
      </c>
      <c r="E105" s="10" t="s">
        <v>203</v>
      </c>
      <c r="F105" s="8">
        <v>60.29</v>
      </c>
      <c r="G105" s="8">
        <v>55.5</v>
      </c>
      <c r="H105" s="8">
        <v>91</v>
      </c>
      <c r="I105" s="8">
        <f t="shared" si="2"/>
        <v>73.25</v>
      </c>
      <c r="J105" s="8">
        <v>79.44</v>
      </c>
      <c r="K105" s="8">
        <f t="shared" si="3"/>
        <v>69.25</v>
      </c>
      <c r="L105" s="8">
        <v>42</v>
      </c>
      <c r="M105" s="10"/>
    </row>
    <row r="106" s="2" customFormat="1" ht="23" customHeight="1" spans="1:13">
      <c r="A106" s="9" t="s">
        <v>327</v>
      </c>
      <c r="B106" s="7" t="s">
        <v>328</v>
      </c>
      <c r="C106" s="7" t="s">
        <v>329</v>
      </c>
      <c r="D106" s="7" t="s">
        <v>202</v>
      </c>
      <c r="E106" s="10" t="s">
        <v>203</v>
      </c>
      <c r="F106" s="8">
        <v>60.11</v>
      </c>
      <c r="G106" s="8">
        <v>87</v>
      </c>
      <c r="H106" s="8">
        <v>75</v>
      </c>
      <c r="I106" s="8">
        <f t="shared" si="2"/>
        <v>81</v>
      </c>
      <c r="J106" s="8">
        <v>76.64</v>
      </c>
      <c r="K106" s="8">
        <f t="shared" si="3"/>
        <v>68.81</v>
      </c>
      <c r="L106" s="8">
        <v>43</v>
      </c>
      <c r="M106" s="10"/>
    </row>
    <row r="107" s="2" customFormat="1" ht="23" customHeight="1" spans="1:13">
      <c r="A107" s="9" t="s">
        <v>330</v>
      </c>
      <c r="B107" s="7" t="s">
        <v>331</v>
      </c>
      <c r="C107" s="7" t="s">
        <v>332</v>
      </c>
      <c r="D107" s="7" t="s">
        <v>202</v>
      </c>
      <c r="E107" s="10" t="s">
        <v>203</v>
      </c>
      <c r="F107" s="8">
        <v>65.13</v>
      </c>
      <c r="G107" s="8">
        <v>71</v>
      </c>
      <c r="H107" s="8">
        <v>86.5</v>
      </c>
      <c r="I107" s="8">
        <f t="shared" si="2"/>
        <v>78.75</v>
      </c>
      <c r="J107" s="8">
        <v>70.7</v>
      </c>
      <c r="K107" s="8">
        <f t="shared" si="3"/>
        <v>68.72</v>
      </c>
      <c r="L107" s="8">
        <v>44</v>
      </c>
      <c r="M107" s="10"/>
    </row>
    <row r="108" s="2" customFormat="1" ht="23" customHeight="1" spans="1:13">
      <c r="A108" s="9" t="s">
        <v>333</v>
      </c>
      <c r="B108" s="7" t="s">
        <v>334</v>
      </c>
      <c r="C108" s="7" t="s">
        <v>335</v>
      </c>
      <c r="D108" s="7" t="s">
        <v>202</v>
      </c>
      <c r="E108" s="10" t="s">
        <v>203</v>
      </c>
      <c r="F108" s="8">
        <v>62.12</v>
      </c>
      <c r="G108" s="8">
        <v>62</v>
      </c>
      <c r="H108" s="8">
        <v>72</v>
      </c>
      <c r="I108" s="8">
        <f t="shared" si="2"/>
        <v>67</v>
      </c>
      <c r="J108" s="8">
        <v>77.24</v>
      </c>
      <c r="K108" s="8">
        <f t="shared" si="3"/>
        <v>68.66</v>
      </c>
      <c r="L108" s="8">
        <v>45</v>
      </c>
      <c r="M108" s="10"/>
    </row>
    <row r="109" s="2" customFormat="1" ht="23" customHeight="1" spans="1:13">
      <c r="A109" s="9" t="s">
        <v>336</v>
      </c>
      <c r="B109" s="7" t="s">
        <v>337</v>
      </c>
      <c r="C109" s="7" t="s">
        <v>338</v>
      </c>
      <c r="D109" s="7" t="s">
        <v>202</v>
      </c>
      <c r="E109" s="10" t="s">
        <v>203</v>
      </c>
      <c r="F109" s="8">
        <v>62.39</v>
      </c>
      <c r="G109" s="8">
        <v>91</v>
      </c>
      <c r="H109" s="8">
        <v>88</v>
      </c>
      <c r="I109" s="8">
        <f t="shared" si="2"/>
        <v>89.5</v>
      </c>
      <c r="J109" s="8">
        <v>71.02</v>
      </c>
      <c r="K109" s="8">
        <f t="shared" si="3"/>
        <v>68.55</v>
      </c>
      <c r="L109" s="8">
        <v>46</v>
      </c>
      <c r="M109" s="10"/>
    </row>
    <row r="110" s="2" customFormat="1" ht="23" customHeight="1" spans="1:13">
      <c r="A110" s="9" t="s">
        <v>339</v>
      </c>
      <c r="B110" s="7" t="s">
        <v>340</v>
      </c>
      <c r="C110" s="7" t="s">
        <v>341</v>
      </c>
      <c r="D110" s="7" t="s">
        <v>202</v>
      </c>
      <c r="E110" s="10" t="s">
        <v>203</v>
      </c>
      <c r="F110" s="8">
        <v>62.42</v>
      </c>
      <c r="G110" s="8">
        <v>64.5</v>
      </c>
      <c r="H110" s="8">
        <v>86</v>
      </c>
      <c r="I110" s="8">
        <f t="shared" si="2"/>
        <v>75.25</v>
      </c>
      <c r="J110" s="8">
        <v>74.24</v>
      </c>
      <c r="K110" s="8">
        <f t="shared" si="3"/>
        <v>68.43</v>
      </c>
      <c r="L110" s="8">
        <v>47</v>
      </c>
      <c r="M110" s="10"/>
    </row>
    <row r="111" s="2" customFormat="1" ht="23" customHeight="1" spans="1:13">
      <c r="A111" s="9" t="s">
        <v>342</v>
      </c>
      <c r="B111" s="7" t="s">
        <v>343</v>
      </c>
      <c r="C111" s="7" t="s">
        <v>344</v>
      </c>
      <c r="D111" s="7" t="s">
        <v>202</v>
      </c>
      <c r="E111" s="10" t="s">
        <v>203</v>
      </c>
      <c r="F111" s="8">
        <v>59.36</v>
      </c>
      <c r="G111" s="8">
        <v>79</v>
      </c>
      <c r="H111" s="8">
        <v>93</v>
      </c>
      <c r="I111" s="8">
        <f t="shared" si="2"/>
        <v>86</v>
      </c>
      <c r="J111" s="8">
        <v>75.24</v>
      </c>
      <c r="K111" s="8">
        <f t="shared" si="3"/>
        <v>68.38</v>
      </c>
      <c r="L111" s="8">
        <v>48</v>
      </c>
      <c r="M111" s="10"/>
    </row>
    <row r="112" s="2" customFormat="1" ht="23" customHeight="1" spans="1:13">
      <c r="A112" s="9" t="s">
        <v>345</v>
      </c>
      <c r="B112" s="7" t="s">
        <v>346</v>
      </c>
      <c r="C112" s="7" t="s">
        <v>347</v>
      </c>
      <c r="D112" s="7" t="s">
        <v>202</v>
      </c>
      <c r="E112" s="10" t="s">
        <v>203</v>
      </c>
      <c r="F112" s="8">
        <v>62.21</v>
      </c>
      <c r="G112" s="8">
        <v>75.5</v>
      </c>
      <c r="H112" s="8">
        <v>83</v>
      </c>
      <c r="I112" s="8">
        <f t="shared" si="2"/>
        <v>79.25</v>
      </c>
      <c r="J112" s="8">
        <v>72.3</v>
      </c>
      <c r="K112" s="8">
        <f t="shared" si="3"/>
        <v>67.95</v>
      </c>
      <c r="L112" s="8">
        <v>49</v>
      </c>
      <c r="M112" s="11" t="s">
        <v>131</v>
      </c>
    </row>
    <row r="113" s="2" customFormat="1" ht="23" customHeight="1" spans="1:13">
      <c r="A113" s="9" t="s">
        <v>348</v>
      </c>
      <c r="B113" s="7" t="s">
        <v>349</v>
      </c>
      <c r="C113" s="7" t="s">
        <v>350</v>
      </c>
      <c r="D113" s="7" t="s">
        <v>202</v>
      </c>
      <c r="E113" s="10" t="s">
        <v>203</v>
      </c>
      <c r="F113" s="8">
        <v>59.24</v>
      </c>
      <c r="G113" s="8">
        <v>84.5</v>
      </c>
      <c r="H113" s="8">
        <v>86</v>
      </c>
      <c r="I113" s="8">
        <f t="shared" si="2"/>
        <v>85.25</v>
      </c>
      <c r="J113" s="8">
        <v>74.52</v>
      </c>
      <c r="K113" s="8">
        <f t="shared" si="3"/>
        <v>67.95</v>
      </c>
      <c r="L113" s="8">
        <v>49</v>
      </c>
      <c r="M113" s="11" t="s">
        <v>131</v>
      </c>
    </row>
    <row r="114" s="2" customFormat="1" ht="23" customHeight="1" spans="1:13">
      <c r="A114" s="9" t="s">
        <v>351</v>
      </c>
      <c r="B114" s="7" t="s">
        <v>352</v>
      </c>
      <c r="C114" s="7" t="s">
        <v>353</v>
      </c>
      <c r="D114" s="7" t="s">
        <v>202</v>
      </c>
      <c r="E114" s="10" t="s">
        <v>203</v>
      </c>
      <c r="F114" s="8">
        <v>58.77</v>
      </c>
      <c r="G114" s="8">
        <v>86</v>
      </c>
      <c r="H114" s="8">
        <v>74</v>
      </c>
      <c r="I114" s="8">
        <f t="shared" si="2"/>
        <v>80</v>
      </c>
      <c r="J114" s="8">
        <v>76</v>
      </c>
      <c r="K114" s="8">
        <f t="shared" si="3"/>
        <v>67.79</v>
      </c>
      <c r="L114" s="8">
        <v>51</v>
      </c>
      <c r="M114" s="10"/>
    </row>
    <row r="115" s="2" customFormat="1" ht="23" customHeight="1" spans="1:13">
      <c r="A115" s="9" t="s">
        <v>354</v>
      </c>
      <c r="B115" s="7" t="s">
        <v>355</v>
      </c>
      <c r="C115" s="7" t="s">
        <v>356</v>
      </c>
      <c r="D115" s="7" t="s">
        <v>202</v>
      </c>
      <c r="E115" s="10" t="s">
        <v>203</v>
      </c>
      <c r="F115" s="8">
        <v>58.26</v>
      </c>
      <c r="G115" s="8">
        <v>92</v>
      </c>
      <c r="H115" s="8">
        <v>82</v>
      </c>
      <c r="I115" s="8">
        <f t="shared" si="2"/>
        <v>87</v>
      </c>
      <c r="J115" s="8">
        <v>73.34</v>
      </c>
      <c r="K115" s="8">
        <f t="shared" si="3"/>
        <v>67.17</v>
      </c>
      <c r="L115" s="8">
        <v>52</v>
      </c>
      <c r="M115" s="10"/>
    </row>
    <row r="116" s="2" customFormat="1" ht="23" customHeight="1" spans="1:13">
      <c r="A116" s="9" t="s">
        <v>357</v>
      </c>
      <c r="B116" s="7" t="s">
        <v>358</v>
      </c>
      <c r="C116" s="7" t="s">
        <v>359</v>
      </c>
      <c r="D116" s="7" t="s">
        <v>202</v>
      </c>
      <c r="E116" s="10" t="s">
        <v>203</v>
      </c>
      <c r="F116" s="8">
        <v>61.3</v>
      </c>
      <c r="G116" s="8">
        <v>71</v>
      </c>
      <c r="H116" s="8">
        <v>85.5</v>
      </c>
      <c r="I116" s="8">
        <f t="shared" si="2"/>
        <v>78.25</v>
      </c>
      <c r="J116" s="8">
        <v>71.18</v>
      </c>
      <c r="K116" s="8">
        <f t="shared" si="3"/>
        <v>66.95</v>
      </c>
      <c r="L116" s="8">
        <v>53</v>
      </c>
      <c r="M116" s="10"/>
    </row>
    <row r="117" s="2" customFormat="1" ht="23" customHeight="1" spans="1:13">
      <c r="A117" s="9" t="s">
        <v>360</v>
      </c>
      <c r="B117" s="7" t="s">
        <v>361</v>
      </c>
      <c r="C117" s="7" t="s">
        <v>362</v>
      </c>
      <c r="D117" s="7" t="s">
        <v>202</v>
      </c>
      <c r="E117" s="10" t="s">
        <v>203</v>
      </c>
      <c r="F117" s="8">
        <v>58.58</v>
      </c>
      <c r="G117" s="8">
        <v>85.5</v>
      </c>
      <c r="H117" s="8">
        <v>75</v>
      </c>
      <c r="I117" s="8">
        <f t="shared" si="2"/>
        <v>80.25</v>
      </c>
      <c r="J117" s="8">
        <v>73.94</v>
      </c>
      <c r="K117" s="8">
        <f t="shared" si="3"/>
        <v>66.89</v>
      </c>
      <c r="L117" s="8">
        <v>54</v>
      </c>
      <c r="M117" s="10"/>
    </row>
    <row r="118" s="2" customFormat="1" ht="23" customHeight="1" spans="1:13">
      <c r="A118" s="9" t="s">
        <v>363</v>
      </c>
      <c r="B118" s="7" t="s">
        <v>364</v>
      </c>
      <c r="C118" s="7" t="s">
        <v>365</v>
      </c>
      <c r="D118" s="7" t="s">
        <v>202</v>
      </c>
      <c r="E118" s="10" t="s">
        <v>203</v>
      </c>
      <c r="F118" s="8">
        <v>58.54</v>
      </c>
      <c r="G118" s="8">
        <v>79</v>
      </c>
      <c r="H118" s="8">
        <v>69</v>
      </c>
      <c r="I118" s="8">
        <f t="shared" si="2"/>
        <v>74</v>
      </c>
      <c r="J118" s="8">
        <v>75.04</v>
      </c>
      <c r="K118" s="8">
        <f t="shared" si="3"/>
        <v>66.69</v>
      </c>
      <c r="L118" s="8">
        <v>55</v>
      </c>
      <c r="M118" s="10"/>
    </row>
    <row r="119" s="2" customFormat="1" ht="23" customHeight="1" spans="1:13">
      <c r="A119" s="9" t="s">
        <v>366</v>
      </c>
      <c r="B119" s="7" t="s">
        <v>367</v>
      </c>
      <c r="C119" s="7" t="s">
        <v>368</v>
      </c>
      <c r="D119" s="7" t="s">
        <v>202</v>
      </c>
      <c r="E119" s="10" t="s">
        <v>203</v>
      </c>
      <c r="F119" s="8">
        <v>54.61</v>
      </c>
      <c r="G119" s="8">
        <v>89</v>
      </c>
      <c r="H119" s="8">
        <v>81</v>
      </c>
      <c r="I119" s="8">
        <f t="shared" si="2"/>
        <v>85</v>
      </c>
      <c r="J119" s="8">
        <v>76.88</v>
      </c>
      <c r="K119" s="8">
        <f t="shared" si="3"/>
        <v>66.56</v>
      </c>
      <c r="L119" s="8">
        <v>56</v>
      </c>
      <c r="M119" s="10"/>
    </row>
    <row r="120" s="2" customFormat="1" ht="23" customHeight="1" spans="1:13">
      <c r="A120" s="9" t="s">
        <v>369</v>
      </c>
      <c r="B120" s="7" t="s">
        <v>370</v>
      </c>
      <c r="C120" s="7" t="s">
        <v>371</v>
      </c>
      <c r="D120" s="7" t="s">
        <v>202</v>
      </c>
      <c r="E120" s="10" t="s">
        <v>203</v>
      </c>
      <c r="F120" s="8">
        <v>56.96</v>
      </c>
      <c r="G120" s="8">
        <v>64.5</v>
      </c>
      <c r="H120" s="8">
        <v>90</v>
      </c>
      <c r="I120" s="8">
        <f t="shared" si="2"/>
        <v>77.25</v>
      </c>
      <c r="J120" s="8">
        <v>74.58</v>
      </c>
      <c r="K120" s="8">
        <f t="shared" si="3"/>
        <v>66.04</v>
      </c>
      <c r="L120" s="8">
        <v>57</v>
      </c>
      <c r="M120" s="10"/>
    </row>
    <row r="121" s="2" customFormat="1" ht="23" customHeight="1" spans="1:13">
      <c r="A121" s="9" t="s">
        <v>372</v>
      </c>
      <c r="B121" s="7" t="s">
        <v>373</v>
      </c>
      <c r="C121" s="7" t="s">
        <v>374</v>
      </c>
      <c r="D121" s="7" t="s">
        <v>202</v>
      </c>
      <c r="E121" s="10" t="s">
        <v>203</v>
      </c>
      <c r="F121" s="8">
        <v>58.38</v>
      </c>
      <c r="G121" s="8">
        <v>72</v>
      </c>
      <c r="H121" s="8">
        <v>89.5</v>
      </c>
      <c r="I121" s="8">
        <f t="shared" si="2"/>
        <v>80.75</v>
      </c>
      <c r="J121" s="8">
        <v>50</v>
      </c>
      <c r="K121" s="8">
        <f t="shared" si="3"/>
        <v>57.27</v>
      </c>
      <c r="L121" s="8">
        <v>58</v>
      </c>
      <c r="M121" s="10"/>
    </row>
    <row r="122" s="2" customFormat="1" ht="23" customHeight="1" spans="1:13">
      <c r="A122" s="9" t="s">
        <v>375</v>
      </c>
      <c r="B122" s="7" t="s">
        <v>376</v>
      </c>
      <c r="C122" s="7" t="s">
        <v>377</v>
      </c>
      <c r="D122" s="7" t="s">
        <v>202</v>
      </c>
      <c r="E122" s="10" t="s">
        <v>203</v>
      </c>
      <c r="F122" s="8">
        <v>58.27</v>
      </c>
      <c r="G122" s="8">
        <v>89</v>
      </c>
      <c r="H122" s="8">
        <v>81.5</v>
      </c>
      <c r="I122" s="8">
        <f t="shared" si="2"/>
        <v>85.25</v>
      </c>
      <c r="J122" s="15">
        <v>0</v>
      </c>
      <c r="K122" s="14">
        <f>F122*0.5+I122*0.1+J122*0.4</f>
        <v>37.66</v>
      </c>
      <c r="L122" s="8">
        <v>59</v>
      </c>
      <c r="M122" s="11" t="s">
        <v>195</v>
      </c>
    </row>
    <row r="123" s="2" customFormat="1" ht="23" customHeight="1" spans="1:13">
      <c r="A123" s="9" t="s">
        <v>378</v>
      </c>
      <c r="B123" s="7" t="s">
        <v>379</v>
      </c>
      <c r="C123" s="7" t="s">
        <v>380</v>
      </c>
      <c r="D123" s="7" t="s">
        <v>202</v>
      </c>
      <c r="E123" s="10" t="s">
        <v>203</v>
      </c>
      <c r="F123" s="8">
        <v>59.9</v>
      </c>
      <c r="G123" s="8">
        <v>56.5</v>
      </c>
      <c r="H123" s="8">
        <v>74</v>
      </c>
      <c r="I123" s="8">
        <f t="shared" si="2"/>
        <v>65.25</v>
      </c>
      <c r="J123" s="15">
        <v>0</v>
      </c>
      <c r="K123" s="14">
        <f>F123*0.5+I123*0.1+J123*0.4</f>
        <v>36.475</v>
      </c>
      <c r="L123" s="8">
        <v>60</v>
      </c>
      <c r="M123" s="11" t="s">
        <v>195</v>
      </c>
    </row>
    <row r="124" s="2" customFormat="1" ht="23" customHeight="1" spans="1:13">
      <c r="A124" s="9" t="s">
        <v>381</v>
      </c>
      <c r="B124" s="7" t="s">
        <v>382</v>
      </c>
      <c r="C124" s="7" t="s">
        <v>383</v>
      </c>
      <c r="D124" s="7" t="s">
        <v>384</v>
      </c>
      <c r="E124" s="10" t="s">
        <v>385</v>
      </c>
      <c r="F124" s="8">
        <v>77.51</v>
      </c>
      <c r="G124" s="8">
        <v>86.5</v>
      </c>
      <c r="H124" s="8">
        <v>97.5</v>
      </c>
      <c r="I124" s="8">
        <f t="shared" si="2"/>
        <v>92</v>
      </c>
      <c r="J124" s="8">
        <v>81.2</v>
      </c>
      <c r="K124" s="8">
        <f t="shared" si="3"/>
        <v>80.44</v>
      </c>
      <c r="L124" s="8">
        <v>1</v>
      </c>
      <c r="M124" s="10"/>
    </row>
    <row r="125" s="2" customFormat="1" ht="23" customHeight="1" spans="1:13">
      <c r="A125" s="9" t="s">
        <v>386</v>
      </c>
      <c r="B125" s="7" t="s">
        <v>387</v>
      </c>
      <c r="C125" s="7" t="s">
        <v>388</v>
      </c>
      <c r="D125" s="7" t="s">
        <v>384</v>
      </c>
      <c r="E125" s="10" t="s">
        <v>385</v>
      </c>
      <c r="F125" s="8">
        <v>74.1</v>
      </c>
      <c r="G125" s="8">
        <v>97</v>
      </c>
      <c r="H125" s="8">
        <v>90</v>
      </c>
      <c r="I125" s="8">
        <f t="shared" si="2"/>
        <v>93.5</v>
      </c>
      <c r="J125" s="8">
        <v>82.82</v>
      </c>
      <c r="K125" s="8">
        <f t="shared" si="3"/>
        <v>79.53</v>
      </c>
      <c r="L125" s="8">
        <v>2</v>
      </c>
      <c r="M125" s="10"/>
    </row>
    <row r="126" s="2" customFormat="1" ht="23" customHeight="1" spans="1:13">
      <c r="A126" s="9" t="s">
        <v>389</v>
      </c>
      <c r="B126" s="7" t="s">
        <v>390</v>
      </c>
      <c r="C126" s="7" t="s">
        <v>391</v>
      </c>
      <c r="D126" s="7" t="s">
        <v>384</v>
      </c>
      <c r="E126" s="10" t="s">
        <v>385</v>
      </c>
      <c r="F126" s="8">
        <v>71.15</v>
      </c>
      <c r="G126" s="8">
        <v>95.5</v>
      </c>
      <c r="H126" s="8">
        <v>85.5</v>
      </c>
      <c r="I126" s="8">
        <f t="shared" si="2"/>
        <v>90.5</v>
      </c>
      <c r="J126" s="8">
        <v>85.06</v>
      </c>
      <c r="K126" s="8">
        <f t="shared" si="3"/>
        <v>78.65</v>
      </c>
      <c r="L126" s="8">
        <v>3</v>
      </c>
      <c r="M126" s="10"/>
    </row>
    <row r="127" s="2" customFormat="1" ht="23" customHeight="1" spans="1:13">
      <c r="A127" s="9" t="s">
        <v>392</v>
      </c>
      <c r="B127" s="7" t="s">
        <v>393</v>
      </c>
      <c r="C127" s="7" t="s">
        <v>394</v>
      </c>
      <c r="D127" s="7" t="s">
        <v>384</v>
      </c>
      <c r="E127" s="10" t="s">
        <v>385</v>
      </c>
      <c r="F127" s="8">
        <v>74.44</v>
      </c>
      <c r="G127" s="8">
        <v>90.5</v>
      </c>
      <c r="H127" s="8">
        <v>75.5</v>
      </c>
      <c r="I127" s="8">
        <f t="shared" si="2"/>
        <v>83</v>
      </c>
      <c r="J127" s="8">
        <v>78.68</v>
      </c>
      <c r="K127" s="8">
        <f t="shared" si="3"/>
        <v>76.99</v>
      </c>
      <c r="L127" s="8">
        <v>4</v>
      </c>
      <c r="M127" s="10"/>
    </row>
    <row r="128" s="2" customFormat="1" ht="23" customHeight="1" spans="1:13">
      <c r="A128" s="9" t="s">
        <v>395</v>
      </c>
      <c r="B128" s="7" t="s">
        <v>396</v>
      </c>
      <c r="C128" s="7" t="s">
        <v>397</v>
      </c>
      <c r="D128" s="7" t="s">
        <v>384</v>
      </c>
      <c r="E128" s="10" t="s">
        <v>385</v>
      </c>
      <c r="F128" s="8">
        <v>73.41</v>
      </c>
      <c r="G128" s="8">
        <v>89</v>
      </c>
      <c r="H128" s="8">
        <v>91</v>
      </c>
      <c r="I128" s="8">
        <f t="shared" si="2"/>
        <v>90</v>
      </c>
      <c r="J128" s="8">
        <v>76.1</v>
      </c>
      <c r="K128" s="8">
        <f t="shared" si="3"/>
        <v>76.15</v>
      </c>
      <c r="L128" s="8">
        <v>5</v>
      </c>
      <c r="M128" s="10"/>
    </row>
    <row r="129" s="2" customFormat="1" ht="23" customHeight="1" spans="1:13">
      <c r="A129" s="9" t="s">
        <v>398</v>
      </c>
      <c r="B129" s="7" t="s">
        <v>399</v>
      </c>
      <c r="C129" s="7" t="s">
        <v>400</v>
      </c>
      <c r="D129" s="7" t="s">
        <v>384</v>
      </c>
      <c r="E129" s="10" t="s">
        <v>385</v>
      </c>
      <c r="F129" s="8">
        <v>73.05</v>
      </c>
      <c r="G129" s="8">
        <v>90</v>
      </c>
      <c r="H129" s="8">
        <v>94</v>
      </c>
      <c r="I129" s="8">
        <f t="shared" si="2"/>
        <v>92</v>
      </c>
      <c r="J129" s="8">
        <v>75.7</v>
      </c>
      <c r="K129" s="8">
        <f t="shared" si="3"/>
        <v>76.01</v>
      </c>
      <c r="L129" s="8">
        <v>6</v>
      </c>
      <c r="M129" s="10"/>
    </row>
    <row r="130" s="2" customFormat="1" ht="23" customHeight="1" spans="1:13">
      <c r="A130" s="9" t="s">
        <v>401</v>
      </c>
      <c r="B130" s="7" t="s">
        <v>402</v>
      </c>
      <c r="C130" s="7" t="s">
        <v>403</v>
      </c>
      <c r="D130" s="7" t="s">
        <v>384</v>
      </c>
      <c r="E130" s="10" t="s">
        <v>385</v>
      </c>
      <c r="F130" s="8">
        <v>66.33</v>
      </c>
      <c r="G130" s="8">
        <v>86</v>
      </c>
      <c r="H130" s="8">
        <v>87</v>
      </c>
      <c r="I130" s="8">
        <f t="shared" si="2"/>
        <v>86.5</v>
      </c>
      <c r="J130" s="8">
        <v>84.4</v>
      </c>
      <c r="K130" s="8">
        <f t="shared" si="3"/>
        <v>75.58</v>
      </c>
      <c r="L130" s="8">
        <v>7</v>
      </c>
      <c r="M130" s="10"/>
    </row>
    <row r="131" s="2" customFormat="1" ht="23" customHeight="1" spans="1:13">
      <c r="A131" s="9" t="s">
        <v>404</v>
      </c>
      <c r="B131" s="7" t="s">
        <v>405</v>
      </c>
      <c r="C131" s="7" t="s">
        <v>406</v>
      </c>
      <c r="D131" s="7" t="s">
        <v>384</v>
      </c>
      <c r="E131" s="10" t="s">
        <v>385</v>
      </c>
      <c r="F131" s="8">
        <v>70.91</v>
      </c>
      <c r="G131" s="8">
        <v>93</v>
      </c>
      <c r="H131" s="8">
        <v>89.5</v>
      </c>
      <c r="I131" s="8">
        <f t="shared" si="2"/>
        <v>91.25</v>
      </c>
      <c r="J131" s="8">
        <v>77.08</v>
      </c>
      <c r="K131" s="8">
        <f t="shared" si="3"/>
        <v>75.41</v>
      </c>
      <c r="L131" s="8">
        <v>8</v>
      </c>
      <c r="M131" s="10"/>
    </row>
    <row r="132" s="2" customFormat="1" ht="23" customHeight="1" spans="1:13">
      <c r="A132" s="9" t="s">
        <v>407</v>
      </c>
      <c r="B132" s="7" t="s">
        <v>408</v>
      </c>
      <c r="C132" s="7" t="s">
        <v>409</v>
      </c>
      <c r="D132" s="7" t="s">
        <v>384</v>
      </c>
      <c r="E132" s="10" t="s">
        <v>385</v>
      </c>
      <c r="F132" s="8">
        <v>65.19</v>
      </c>
      <c r="G132" s="8">
        <v>95</v>
      </c>
      <c r="H132" s="8">
        <v>93</v>
      </c>
      <c r="I132" s="8">
        <f t="shared" ref="I132:I178" si="4">G132*0.5+H132*0.5</f>
        <v>94</v>
      </c>
      <c r="J132" s="8">
        <v>83.2</v>
      </c>
      <c r="K132" s="8">
        <f t="shared" ref="K132:K178" si="5">ROUND((F132*0.5+I132*0.1+J132*0.4),2)</f>
        <v>75.28</v>
      </c>
      <c r="L132" s="8">
        <v>9</v>
      </c>
      <c r="M132" s="10"/>
    </row>
    <row r="133" s="2" customFormat="1" ht="23" customHeight="1" spans="1:13">
      <c r="A133" s="9" t="s">
        <v>410</v>
      </c>
      <c r="B133" s="7" t="s">
        <v>411</v>
      </c>
      <c r="C133" s="7" t="s">
        <v>412</v>
      </c>
      <c r="D133" s="7" t="s">
        <v>384</v>
      </c>
      <c r="E133" s="10" t="s">
        <v>385</v>
      </c>
      <c r="F133" s="8">
        <v>65.49</v>
      </c>
      <c r="G133" s="8">
        <v>97.5</v>
      </c>
      <c r="H133" s="8">
        <v>87.5</v>
      </c>
      <c r="I133" s="8">
        <f t="shared" si="4"/>
        <v>92.5</v>
      </c>
      <c r="J133" s="8">
        <v>81.62</v>
      </c>
      <c r="K133" s="8">
        <f t="shared" si="5"/>
        <v>74.64</v>
      </c>
      <c r="L133" s="8">
        <v>10</v>
      </c>
      <c r="M133" s="10"/>
    </row>
    <row r="134" s="2" customFormat="1" ht="23" customHeight="1" spans="1:13">
      <c r="A134" s="9" t="s">
        <v>413</v>
      </c>
      <c r="B134" s="7" t="s">
        <v>414</v>
      </c>
      <c r="C134" s="7" t="s">
        <v>415</v>
      </c>
      <c r="D134" s="7" t="s">
        <v>384</v>
      </c>
      <c r="E134" s="10" t="s">
        <v>385</v>
      </c>
      <c r="F134" s="8">
        <v>66.76</v>
      </c>
      <c r="G134" s="8">
        <v>95.5</v>
      </c>
      <c r="H134" s="8">
        <v>91</v>
      </c>
      <c r="I134" s="8">
        <f t="shared" si="4"/>
        <v>93.25</v>
      </c>
      <c r="J134" s="8">
        <v>79.1</v>
      </c>
      <c r="K134" s="8">
        <f t="shared" si="5"/>
        <v>74.35</v>
      </c>
      <c r="L134" s="8">
        <v>11</v>
      </c>
      <c r="M134" s="10"/>
    </row>
    <row r="135" s="2" customFormat="1" ht="23" customHeight="1" spans="1:13">
      <c r="A135" s="9" t="s">
        <v>416</v>
      </c>
      <c r="B135" s="7" t="s">
        <v>417</v>
      </c>
      <c r="C135" s="7" t="s">
        <v>418</v>
      </c>
      <c r="D135" s="7" t="s">
        <v>384</v>
      </c>
      <c r="E135" s="10" t="s">
        <v>385</v>
      </c>
      <c r="F135" s="8">
        <v>68.04</v>
      </c>
      <c r="G135" s="8">
        <v>88.5</v>
      </c>
      <c r="H135" s="8">
        <v>90.5</v>
      </c>
      <c r="I135" s="8">
        <f t="shared" si="4"/>
        <v>89.5</v>
      </c>
      <c r="J135" s="8">
        <v>77.18</v>
      </c>
      <c r="K135" s="8">
        <f t="shared" si="5"/>
        <v>73.84</v>
      </c>
      <c r="L135" s="8">
        <v>12</v>
      </c>
      <c r="M135" s="10"/>
    </row>
    <row r="136" s="2" customFormat="1" ht="23" customHeight="1" spans="1:13">
      <c r="A136" s="9" t="s">
        <v>419</v>
      </c>
      <c r="B136" s="7" t="s">
        <v>420</v>
      </c>
      <c r="C136" s="7" t="s">
        <v>421</v>
      </c>
      <c r="D136" s="7" t="s">
        <v>384</v>
      </c>
      <c r="E136" s="10" t="s">
        <v>385</v>
      </c>
      <c r="F136" s="8">
        <v>64.18</v>
      </c>
      <c r="G136" s="8">
        <v>95.5</v>
      </c>
      <c r="H136" s="8">
        <v>90</v>
      </c>
      <c r="I136" s="8">
        <f t="shared" si="4"/>
        <v>92.75</v>
      </c>
      <c r="J136" s="8">
        <v>81.08</v>
      </c>
      <c r="K136" s="8">
        <f t="shared" si="5"/>
        <v>73.8</v>
      </c>
      <c r="L136" s="8">
        <v>13</v>
      </c>
      <c r="M136" s="10"/>
    </row>
    <row r="137" s="2" customFormat="1" ht="23" customHeight="1" spans="1:13">
      <c r="A137" s="9" t="s">
        <v>422</v>
      </c>
      <c r="B137" s="7" t="s">
        <v>423</v>
      </c>
      <c r="C137" s="7" t="s">
        <v>424</v>
      </c>
      <c r="D137" s="7" t="s">
        <v>384</v>
      </c>
      <c r="E137" s="10" t="s">
        <v>385</v>
      </c>
      <c r="F137" s="8">
        <v>67.4</v>
      </c>
      <c r="G137" s="8">
        <v>90</v>
      </c>
      <c r="H137" s="8">
        <v>78</v>
      </c>
      <c r="I137" s="8">
        <f t="shared" si="4"/>
        <v>84</v>
      </c>
      <c r="J137" s="8">
        <v>78.56</v>
      </c>
      <c r="K137" s="8">
        <f t="shared" si="5"/>
        <v>73.52</v>
      </c>
      <c r="L137" s="8">
        <v>14</v>
      </c>
      <c r="M137" s="10"/>
    </row>
    <row r="138" s="2" customFormat="1" ht="23" customHeight="1" spans="1:13">
      <c r="A138" s="9" t="s">
        <v>425</v>
      </c>
      <c r="B138" s="7" t="s">
        <v>426</v>
      </c>
      <c r="C138" s="7" t="s">
        <v>427</v>
      </c>
      <c r="D138" s="7" t="s">
        <v>384</v>
      </c>
      <c r="E138" s="10" t="s">
        <v>385</v>
      </c>
      <c r="F138" s="8">
        <v>65.92</v>
      </c>
      <c r="G138" s="8">
        <v>98</v>
      </c>
      <c r="H138" s="8">
        <v>97.5</v>
      </c>
      <c r="I138" s="8">
        <f t="shared" si="4"/>
        <v>97.75</v>
      </c>
      <c r="J138" s="8">
        <v>76.2</v>
      </c>
      <c r="K138" s="8">
        <f t="shared" si="5"/>
        <v>73.22</v>
      </c>
      <c r="L138" s="8">
        <v>15</v>
      </c>
      <c r="M138" s="10"/>
    </row>
    <row r="139" s="2" customFormat="1" ht="23" customHeight="1" spans="1:13">
      <c r="A139" s="9" t="s">
        <v>428</v>
      </c>
      <c r="B139" s="7" t="s">
        <v>429</v>
      </c>
      <c r="C139" s="7" t="s">
        <v>430</v>
      </c>
      <c r="D139" s="7" t="s">
        <v>384</v>
      </c>
      <c r="E139" s="10" t="s">
        <v>385</v>
      </c>
      <c r="F139" s="8">
        <v>64.21</v>
      </c>
      <c r="G139" s="8">
        <v>86.5</v>
      </c>
      <c r="H139" s="8">
        <v>84</v>
      </c>
      <c r="I139" s="8">
        <f t="shared" si="4"/>
        <v>85.25</v>
      </c>
      <c r="J139" s="8">
        <v>81.2</v>
      </c>
      <c r="K139" s="8">
        <f t="shared" si="5"/>
        <v>73.11</v>
      </c>
      <c r="L139" s="8">
        <v>16</v>
      </c>
      <c r="M139" s="10"/>
    </row>
    <row r="140" s="2" customFormat="1" ht="23" customHeight="1" spans="1:13">
      <c r="A140" s="9" t="s">
        <v>431</v>
      </c>
      <c r="B140" s="7" t="s">
        <v>432</v>
      </c>
      <c r="C140" s="7" t="s">
        <v>433</v>
      </c>
      <c r="D140" s="7" t="s">
        <v>384</v>
      </c>
      <c r="E140" s="10" t="s">
        <v>385</v>
      </c>
      <c r="F140" s="8">
        <v>68.2</v>
      </c>
      <c r="G140" s="8">
        <v>87</v>
      </c>
      <c r="H140" s="8">
        <v>74</v>
      </c>
      <c r="I140" s="8">
        <f t="shared" si="4"/>
        <v>80.5</v>
      </c>
      <c r="J140" s="8">
        <v>76.26</v>
      </c>
      <c r="K140" s="8">
        <f t="shared" si="5"/>
        <v>72.65</v>
      </c>
      <c r="L140" s="8">
        <v>17</v>
      </c>
      <c r="M140" s="11" t="s">
        <v>131</v>
      </c>
    </row>
    <row r="141" s="2" customFormat="1" ht="23" customHeight="1" spans="1:13">
      <c r="A141" s="9" t="s">
        <v>434</v>
      </c>
      <c r="B141" s="7" t="s">
        <v>435</v>
      </c>
      <c r="C141" s="7" t="s">
        <v>436</v>
      </c>
      <c r="D141" s="7" t="s">
        <v>384</v>
      </c>
      <c r="E141" s="10" t="s">
        <v>385</v>
      </c>
      <c r="F141" s="8">
        <v>66.83</v>
      </c>
      <c r="G141" s="8">
        <v>80.5</v>
      </c>
      <c r="H141" s="8">
        <v>76.5</v>
      </c>
      <c r="I141" s="8">
        <f t="shared" si="4"/>
        <v>78.5</v>
      </c>
      <c r="J141" s="8">
        <v>78.46</v>
      </c>
      <c r="K141" s="8">
        <f t="shared" si="5"/>
        <v>72.65</v>
      </c>
      <c r="L141" s="8">
        <v>17</v>
      </c>
      <c r="M141" s="11" t="s">
        <v>131</v>
      </c>
    </row>
    <row r="142" s="2" customFormat="1" ht="23" customHeight="1" spans="1:13">
      <c r="A142" s="9" t="s">
        <v>437</v>
      </c>
      <c r="B142" s="7" t="s">
        <v>438</v>
      </c>
      <c r="C142" s="7" t="s">
        <v>439</v>
      </c>
      <c r="D142" s="7" t="s">
        <v>384</v>
      </c>
      <c r="E142" s="10" t="s">
        <v>385</v>
      </c>
      <c r="F142" s="8">
        <v>62.16</v>
      </c>
      <c r="G142" s="8">
        <v>98</v>
      </c>
      <c r="H142" s="8">
        <v>89.5</v>
      </c>
      <c r="I142" s="8">
        <f t="shared" si="4"/>
        <v>93.75</v>
      </c>
      <c r="J142" s="8">
        <v>79.5</v>
      </c>
      <c r="K142" s="8">
        <f t="shared" si="5"/>
        <v>72.26</v>
      </c>
      <c r="L142" s="8">
        <v>19</v>
      </c>
      <c r="M142" s="10"/>
    </row>
    <row r="143" s="2" customFormat="1" ht="23" customHeight="1" spans="1:13">
      <c r="A143" s="9" t="s">
        <v>440</v>
      </c>
      <c r="B143" s="7" t="s">
        <v>441</v>
      </c>
      <c r="C143" s="7" t="s">
        <v>442</v>
      </c>
      <c r="D143" s="7" t="s">
        <v>384</v>
      </c>
      <c r="E143" s="10" t="s">
        <v>385</v>
      </c>
      <c r="F143" s="8">
        <v>64.04</v>
      </c>
      <c r="G143" s="8">
        <v>95.5</v>
      </c>
      <c r="H143" s="8">
        <v>75</v>
      </c>
      <c r="I143" s="8">
        <f t="shared" si="4"/>
        <v>85.25</v>
      </c>
      <c r="J143" s="8">
        <v>79.22</v>
      </c>
      <c r="K143" s="8">
        <f t="shared" si="5"/>
        <v>72.23</v>
      </c>
      <c r="L143" s="8">
        <v>20</v>
      </c>
      <c r="M143" s="10"/>
    </row>
    <row r="144" s="2" customFormat="1" ht="23" customHeight="1" spans="1:13">
      <c r="A144" s="9" t="s">
        <v>443</v>
      </c>
      <c r="B144" s="7" t="s">
        <v>444</v>
      </c>
      <c r="C144" s="7" t="s">
        <v>445</v>
      </c>
      <c r="D144" s="7" t="s">
        <v>384</v>
      </c>
      <c r="E144" s="10" t="s">
        <v>385</v>
      </c>
      <c r="F144" s="8">
        <v>63.21</v>
      </c>
      <c r="G144" s="8">
        <v>94.5</v>
      </c>
      <c r="H144" s="8">
        <v>74</v>
      </c>
      <c r="I144" s="8">
        <f t="shared" si="4"/>
        <v>84.25</v>
      </c>
      <c r="J144" s="8">
        <v>80.24</v>
      </c>
      <c r="K144" s="8">
        <f t="shared" si="5"/>
        <v>72.13</v>
      </c>
      <c r="L144" s="8">
        <v>21</v>
      </c>
      <c r="M144" s="10"/>
    </row>
    <row r="145" s="2" customFormat="1" ht="23" customHeight="1" spans="1:13">
      <c r="A145" s="9" t="s">
        <v>446</v>
      </c>
      <c r="B145" s="7" t="s">
        <v>447</v>
      </c>
      <c r="C145" s="7" t="s">
        <v>448</v>
      </c>
      <c r="D145" s="7" t="s">
        <v>384</v>
      </c>
      <c r="E145" s="10" t="s">
        <v>385</v>
      </c>
      <c r="F145" s="8">
        <v>64.73</v>
      </c>
      <c r="G145" s="8">
        <v>87.5</v>
      </c>
      <c r="H145" s="8">
        <v>83.5</v>
      </c>
      <c r="I145" s="8">
        <f t="shared" si="4"/>
        <v>85.5</v>
      </c>
      <c r="J145" s="8">
        <v>75.42</v>
      </c>
      <c r="K145" s="8">
        <f t="shared" si="5"/>
        <v>71.08</v>
      </c>
      <c r="L145" s="8">
        <v>22</v>
      </c>
      <c r="M145" s="10"/>
    </row>
    <row r="146" s="2" customFormat="1" ht="23" customHeight="1" spans="1:13">
      <c r="A146" s="9" t="s">
        <v>449</v>
      </c>
      <c r="B146" s="7" t="s">
        <v>450</v>
      </c>
      <c r="C146" s="7" t="s">
        <v>451</v>
      </c>
      <c r="D146" s="7" t="s">
        <v>384</v>
      </c>
      <c r="E146" s="10" t="s">
        <v>385</v>
      </c>
      <c r="F146" s="8">
        <v>62.86</v>
      </c>
      <c r="G146" s="8">
        <v>77</v>
      </c>
      <c r="H146" s="8">
        <v>86</v>
      </c>
      <c r="I146" s="8">
        <f t="shared" si="4"/>
        <v>81.5</v>
      </c>
      <c r="J146" s="8">
        <v>77.84</v>
      </c>
      <c r="K146" s="8">
        <f t="shared" si="5"/>
        <v>70.72</v>
      </c>
      <c r="L146" s="8">
        <v>23</v>
      </c>
      <c r="M146" s="10"/>
    </row>
    <row r="147" s="2" customFormat="1" ht="23" customHeight="1" spans="1:13">
      <c r="A147" s="9" t="s">
        <v>452</v>
      </c>
      <c r="B147" s="7" t="s">
        <v>453</v>
      </c>
      <c r="C147" s="7" t="s">
        <v>454</v>
      </c>
      <c r="D147" s="7" t="s">
        <v>384</v>
      </c>
      <c r="E147" s="10" t="s">
        <v>385</v>
      </c>
      <c r="F147" s="8">
        <v>64.71</v>
      </c>
      <c r="G147" s="8">
        <v>87.5</v>
      </c>
      <c r="H147" s="8">
        <v>76</v>
      </c>
      <c r="I147" s="8">
        <f t="shared" si="4"/>
        <v>81.75</v>
      </c>
      <c r="J147" s="8">
        <v>75.36</v>
      </c>
      <c r="K147" s="8">
        <f t="shared" si="5"/>
        <v>70.67</v>
      </c>
      <c r="L147" s="8">
        <v>24</v>
      </c>
      <c r="M147" s="10"/>
    </row>
    <row r="148" s="2" customFormat="1" ht="23" customHeight="1" spans="1:13">
      <c r="A148" s="9" t="s">
        <v>455</v>
      </c>
      <c r="B148" s="7" t="s">
        <v>456</v>
      </c>
      <c r="C148" s="7" t="s">
        <v>457</v>
      </c>
      <c r="D148" s="7" t="s">
        <v>384</v>
      </c>
      <c r="E148" s="10" t="s">
        <v>385</v>
      </c>
      <c r="F148" s="8">
        <v>61.44</v>
      </c>
      <c r="G148" s="8">
        <v>90</v>
      </c>
      <c r="H148" s="8">
        <v>76.5</v>
      </c>
      <c r="I148" s="8">
        <f t="shared" si="4"/>
        <v>83.25</v>
      </c>
      <c r="J148" s="8">
        <v>78.62</v>
      </c>
      <c r="K148" s="8">
        <f t="shared" si="5"/>
        <v>70.49</v>
      </c>
      <c r="L148" s="8">
        <v>25</v>
      </c>
      <c r="M148" s="10"/>
    </row>
    <row r="149" s="2" customFormat="1" ht="23" customHeight="1" spans="1:13">
      <c r="A149" s="9" t="s">
        <v>458</v>
      </c>
      <c r="B149" s="7" t="s">
        <v>459</v>
      </c>
      <c r="C149" s="7" t="s">
        <v>460</v>
      </c>
      <c r="D149" s="7" t="s">
        <v>384</v>
      </c>
      <c r="E149" s="10" t="s">
        <v>385</v>
      </c>
      <c r="F149" s="8">
        <v>60.94</v>
      </c>
      <c r="G149" s="8">
        <v>94.5</v>
      </c>
      <c r="H149" s="8">
        <v>83.5</v>
      </c>
      <c r="I149" s="8">
        <f t="shared" si="4"/>
        <v>89</v>
      </c>
      <c r="J149" s="8">
        <v>77.72</v>
      </c>
      <c r="K149" s="8">
        <f t="shared" si="5"/>
        <v>70.46</v>
      </c>
      <c r="L149" s="8">
        <v>26</v>
      </c>
      <c r="M149" s="10"/>
    </row>
    <row r="150" s="2" customFormat="1" ht="23" customHeight="1" spans="1:13">
      <c r="A150" s="9" t="s">
        <v>461</v>
      </c>
      <c r="B150" s="7" t="s">
        <v>462</v>
      </c>
      <c r="C150" s="7" t="s">
        <v>463</v>
      </c>
      <c r="D150" s="7" t="s">
        <v>384</v>
      </c>
      <c r="E150" s="10" t="s">
        <v>385</v>
      </c>
      <c r="F150" s="8">
        <v>56.77</v>
      </c>
      <c r="G150" s="8">
        <v>89.5</v>
      </c>
      <c r="H150" s="8">
        <v>82</v>
      </c>
      <c r="I150" s="8">
        <f t="shared" si="4"/>
        <v>85.75</v>
      </c>
      <c r="J150" s="8">
        <v>82.02</v>
      </c>
      <c r="K150" s="8">
        <f t="shared" si="5"/>
        <v>69.77</v>
      </c>
      <c r="L150" s="8">
        <v>27</v>
      </c>
      <c r="M150" s="10"/>
    </row>
    <row r="151" s="2" customFormat="1" ht="23" customHeight="1" spans="1:13">
      <c r="A151" s="9" t="s">
        <v>464</v>
      </c>
      <c r="B151" s="7" t="s">
        <v>465</v>
      </c>
      <c r="C151" s="7" t="s">
        <v>466</v>
      </c>
      <c r="D151" s="7" t="s">
        <v>384</v>
      </c>
      <c r="E151" s="10" t="s">
        <v>385</v>
      </c>
      <c r="F151" s="8">
        <v>64.37</v>
      </c>
      <c r="G151" s="8">
        <v>90</v>
      </c>
      <c r="H151" s="8">
        <v>70</v>
      </c>
      <c r="I151" s="8">
        <f t="shared" si="4"/>
        <v>80</v>
      </c>
      <c r="J151" s="8">
        <v>73.7</v>
      </c>
      <c r="K151" s="8">
        <f t="shared" si="5"/>
        <v>69.67</v>
      </c>
      <c r="L151" s="8">
        <v>28</v>
      </c>
      <c r="M151" s="10"/>
    </row>
    <row r="152" s="2" customFormat="1" ht="23" customHeight="1" spans="1:13">
      <c r="A152" s="9" t="s">
        <v>467</v>
      </c>
      <c r="B152" s="7" t="s">
        <v>468</v>
      </c>
      <c r="C152" s="7" t="s">
        <v>469</v>
      </c>
      <c r="D152" s="7" t="s">
        <v>384</v>
      </c>
      <c r="E152" s="10" t="s">
        <v>385</v>
      </c>
      <c r="F152" s="8">
        <v>60.26</v>
      </c>
      <c r="G152" s="8">
        <v>90</v>
      </c>
      <c r="H152" s="8">
        <v>70</v>
      </c>
      <c r="I152" s="8">
        <f t="shared" si="4"/>
        <v>80</v>
      </c>
      <c r="J152" s="8">
        <v>78.56</v>
      </c>
      <c r="K152" s="8">
        <f t="shared" si="5"/>
        <v>69.55</v>
      </c>
      <c r="L152" s="8">
        <v>29</v>
      </c>
      <c r="M152" s="10"/>
    </row>
    <row r="153" s="2" customFormat="1" ht="23" customHeight="1" spans="1:13">
      <c r="A153" s="9" t="s">
        <v>470</v>
      </c>
      <c r="B153" s="7" t="s">
        <v>471</v>
      </c>
      <c r="C153" s="7" t="s">
        <v>472</v>
      </c>
      <c r="D153" s="7" t="s">
        <v>384</v>
      </c>
      <c r="E153" s="10" t="s">
        <v>385</v>
      </c>
      <c r="F153" s="8">
        <v>59.85</v>
      </c>
      <c r="G153" s="8">
        <v>91</v>
      </c>
      <c r="H153" s="8">
        <v>74.5</v>
      </c>
      <c r="I153" s="8">
        <f t="shared" si="4"/>
        <v>82.75</v>
      </c>
      <c r="J153" s="8">
        <v>76.56</v>
      </c>
      <c r="K153" s="8">
        <f t="shared" si="5"/>
        <v>68.82</v>
      </c>
      <c r="L153" s="8">
        <v>30</v>
      </c>
      <c r="M153" s="10"/>
    </row>
    <row r="154" s="2" customFormat="1" ht="23" customHeight="1" spans="1:13">
      <c r="A154" s="9" t="s">
        <v>473</v>
      </c>
      <c r="B154" s="7" t="s">
        <v>474</v>
      </c>
      <c r="C154" s="7" t="s">
        <v>475</v>
      </c>
      <c r="D154" s="7" t="s">
        <v>384</v>
      </c>
      <c r="E154" s="10" t="s">
        <v>385</v>
      </c>
      <c r="F154" s="8">
        <v>60.45</v>
      </c>
      <c r="G154" s="8">
        <v>85.5</v>
      </c>
      <c r="H154" s="8">
        <v>83</v>
      </c>
      <c r="I154" s="8">
        <f t="shared" si="4"/>
        <v>84.25</v>
      </c>
      <c r="J154" s="8">
        <v>75.1</v>
      </c>
      <c r="K154" s="8">
        <f t="shared" si="5"/>
        <v>68.69</v>
      </c>
      <c r="L154" s="8">
        <v>31</v>
      </c>
      <c r="M154" s="10"/>
    </row>
    <row r="155" s="2" customFormat="1" ht="23" customHeight="1" spans="1:13">
      <c r="A155" s="9" t="s">
        <v>476</v>
      </c>
      <c r="B155" s="7" t="s">
        <v>477</v>
      </c>
      <c r="C155" s="7" t="s">
        <v>478</v>
      </c>
      <c r="D155" s="7" t="s">
        <v>384</v>
      </c>
      <c r="E155" s="10" t="s">
        <v>385</v>
      </c>
      <c r="F155" s="8">
        <v>57.07</v>
      </c>
      <c r="G155" s="8">
        <v>92</v>
      </c>
      <c r="H155" s="8">
        <v>81.5</v>
      </c>
      <c r="I155" s="8">
        <f t="shared" si="4"/>
        <v>86.75</v>
      </c>
      <c r="J155" s="8">
        <v>77.66</v>
      </c>
      <c r="K155" s="8">
        <f t="shared" si="5"/>
        <v>68.27</v>
      </c>
      <c r="L155" s="8">
        <v>32</v>
      </c>
      <c r="M155" s="10"/>
    </row>
    <row r="156" s="2" customFormat="1" ht="23" customHeight="1" spans="1:13">
      <c r="A156" s="9" t="s">
        <v>479</v>
      </c>
      <c r="B156" s="7" t="s">
        <v>480</v>
      </c>
      <c r="C156" s="7" t="s">
        <v>481</v>
      </c>
      <c r="D156" s="7" t="s">
        <v>384</v>
      </c>
      <c r="E156" s="10" t="s">
        <v>385</v>
      </c>
      <c r="F156" s="8">
        <v>55.22</v>
      </c>
      <c r="G156" s="8">
        <v>85</v>
      </c>
      <c r="H156" s="8">
        <v>93.5</v>
      </c>
      <c r="I156" s="8">
        <f t="shared" si="4"/>
        <v>89.25</v>
      </c>
      <c r="J156" s="8">
        <v>78.32</v>
      </c>
      <c r="K156" s="8">
        <f t="shared" si="5"/>
        <v>67.86</v>
      </c>
      <c r="L156" s="8">
        <v>33</v>
      </c>
      <c r="M156" s="10"/>
    </row>
    <row r="157" s="2" customFormat="1" ht="23" customHeight="1" spans="1:13">
      <c r="A157" s="9" t="s">
        <v>482</v>
      </c>
      <c r="B157" s="7" t="s">
        <v>483</v>
      </c>
      <c r="C157" s="7" t="s">
        <v>484</v>
      </c>
      <c r="D157" s="7" t="s">
        <v>384</v>
      </c>
      <c r="E157" s="10" t="s">
        <v>385</v>
      </c>
      <c r="F157" s="8">
        <v>61.54</v>
      </c>
      <c r="G157" s="8">
        <v>71</v>
      </c>
      <c r="H157" s="8">
        <v>77</v>
      </c>
      <c r="I157" s="8">
        <f t="shared" si="4"/>
        <v>74</v>
      </c>
      <c r="J157" s="8">
        <v>72.98</v>
      </c>
      <c r="K157" s="8">
        <f t="shared" si="5"/>
        <v>67.36</v>
      </c>
      <c r="L157" s="8">
        <v>34</v>
      </c>
      <c r="M157" s="10"/>
    </row>
    <row r="158" s="2" customFormat="1" ht="23" customHeight="1" spans="1:13">
      <c r="A158" s="9" t="s">
        <v>485</v>
      </c>
      <c r="B158" s="7" t="s">
        <v>486</v>
      </c>
      <c r="C158" s="7" t="s">
        <v>487</v>
      </c>
      <c r="D158" s="7" t="s">
        <v>384</v>
      </c>
      <c r="E158" s="10" t="s">
        <v>385</v>
      </c>
      <c r="F158" s="8">
        <v>59.09</v>
      </c>
      <c r="G158" s="8">
        <v>95.5</v>
      </c>
      <c r="H158" s="8">
        <v>90.5</v>
      </c>
      <c r="I158" s="8">
        <f t="shared" si="4"/>
        <v>93</v>
      </c>
      <c r="J158" s="8">
        <v>70.64</v>
      </c>
      <c r="K158" s="8">
        <f t="shared" si="5"/>
        <v>67.1</v>
      </c>
      <c r="L158" s="8">
        <v>35</v>
      </c>
      <c r="M158" s="10"/>
    </row>
    <row r="159" s="2" customFormat="1" ht="23" customHeight="1" spans="1:13">
      <c r="A159" s="9" t="s">
        <v>488</v>
      </c>
      <c r="B159" s="7" t="s">
        <v>489</v>
      </c>
      <c r="C159" s="7" t="s">
        <v>490</v>
      </c>
      <c r="D159" s="7" t="s">
        <v>384</v>
      </c>
      <c r="E159" s="10" t="s">
        <v>385</v>
      </c>
      <c r="F159" s="8">
        <v>53.87</v>
      </c>
      <c r="G159" s="8">
        <v>92</v>
      </c>
      <c r="H159" s="8">
        <v>84.5</v>
      </c>
      <c r="I159" s="8">
        <f t="shared" si="4"/>
        <v>88.25</v>
      </c>
      <c r="J159" s="8">
        <v>77.76</v>
      </c>
      <c r="K159" s="8">
        <f t="shared" si="5"/>
        <v>66.86</v>
      </c>
      <c r="L159" s="8">
        <v>36</v>
      </c>
      <c r="M159" s="10"/>
    </row>
    <row r="160" s="2" customFormat="1" ht="23" customHeight="1" spans="1:13">
      <c r="A160" s="9" t="s">
        <v>491</v>
      </c>
      <c r="B160" s="7" t="s">
        <v>492</v>
      </c>
      <c r="C160" s="7" t="s">
        <v>493</v>
      </c>
      <c r="D160" s="7" t="s">
        <v>384</v>
      </c>
      <c r="E160" s="10" t="s">
        <v>385</v>
      </c>
      <c r="F160" s="8">
        <v>58.11</v>
      </c>
      <c r="G160" s="8">
        <v>85</v>
      </c>
      <c r="H160" s="8">
        <v>77</v>
      </c>
      <c r="I160" s="8">
        <f t="shared" si="4"/>
        <v>81</v>
      </c>
      <c r="J160" s="8">
        <v>73.08</v>
      </c>
      <c r="K160" s="8">
        <f t="shared" si="5"/>
        <v>66.39</v>
      </c>
      <c r="L160" s="8">
        <v>37</v>
      </c>
      <c r="M160" s="10"/>
    </row>
    <row r="161" s="2" customFormat="1" ht="23" customHeight="1" spans="1:13">
      <c r="A161" s="9" t="s">
        <v>494</v>
      </c>
      <c r="B161" s="7" t="s">
        <v>495</v>
      </c>
      <c r="C161" s="7" t="s">
        <v>496</v>
      </c>
      <c r="D161" s="7" t="s">
        <v>384</v>
      </c>
      <c r="E161" s="10" t="s">
        <v>385</v>
      </c>
      <c r="F161" s="8">
        <v>56.38</v>
      </c>
      <c r="G161" s="8">
        <v>82</v>
      </c>
      <c r="H161" s="8">
        <v>74.5</v>
      </c>
      <c r="I161" s="8">
        <f t="shared" si="4"/>
        <v>78.25</v>
      </c>
      <c r="J161" s="8">
        <v>75.24</v>
      </c>
      <c r="K161" s="8">
        <f t="shared" si="5"/>
        <v>66.11</v>
      </c>
      <c r="L161" s="8">
        <v>38</v>
      </c>
      <c r="M161" s="10"/>
    </row>
    <row r="162" s="2" customFormat="1" ht="23" customHeight="1" spans="1:13">
      <c r="A162" s="9" t="s">
        <v>497</v>
      </c>
      <c r="B162" s="7" t="s">
        <v>498</v>
      </c>
      <c r="C162" s="7" t="s">
        <v>499</v>
      </c>
      <c r="D162" s="7" t="s">
        <v>384</v>
      </c>
      <c r="E162" s="10" t="s">
        <v>385</v>
      </c>
      <c r="F162" s="8">
        <v>58.22</v>
      </c>
      <c r="G162" s="8">
        <v>86</v>
      </c>
      <c r="H162" s="8">
        <v>80</v>
      </c>
      <c r="I162" s="8">
        <f t="shared" si="4"/>
        <v>83</v>
      </c>
      <c r="J162" s="8">
        <v>71.44</v>
      </c>
      <c r="K162" s="8">
        <f t="shared" si="5"/>
        <v>65.99</v>
      </c>
      <c r="L162" s="8">
        <v>39</v>
      </c>
      <c r="M162" s="10"/>
    </row>
    <row r="163" s="2" customFormat="1" ht="23" customHeight="1" spans="1:13">
      <c r="A163" s="9" t="s">
        <v>500</v>
      </c>
      <c r="B163" s="7" t="s">
        <v>501</v>
      </c>
      <c r="C163" s="7" t="s">
        <v>502</v>
      </c>
      <c r="D163" s="7" t="s">
        <v>384</v>
      </c>
      <c r="E163" s="10" t="s">
        <v>385</v>
      </c>
      <c r="F163" s="8">
        <v>52.89</v>
      </c>
      <c r="G163" s="8">
        <v>93</v>
      </c>
      <c r="H163" s="8">
        <v>82</v>
      </c>
      <c r="I163" s="8">
        <f t="shared" si="4"/>
        <v>87.5</v>
      </c>
      <c r="J163" s="8">
        <v>76.6</v>
      </c>
      <c r="K163" s="8">
        <f t="shared" si="5"/>
        <v>65.84</v>
      </c>
      <c r="L163" s="8">
        <v>40</v>
      </c>
      <c r="M163" s="10"/>
    </row>
    <row r="164" s="2" customFormat="1" ht="23" customHeight="1" spans="1:13">
      <c r="A164" s="9" t="s">
        <v>503</v>
      </c>
      <c r="B164" s="7" t="s">
        <v>504</v>
      </c>
      <c r="C164" s="7" t="s">
        <v>505</v>
      </c>
      <c r="D164" s="7" t="s">
        <v>384</v>
      </c>
      <c r="E164" s="10" t="s">
        <v>385</v>
      </c>
      <c r="F164" s="8">
        <v>57.25</v>
      </c>
      <c r="G164" s="8">
        <v>92.5</v>
      </c>
      <c r="H164" s="8">
        <v>78</v>
      </c>
      <c r="I164" s="8">
        <f t="shared" si="4"/>
        <v>85.25</v>
      </c>
      <c r="J164" s="8">
        <v>71.6</v>
      </c>
      <c r="K164" s="8">
        <f t="shared" si="5"/>
        <v>65.79</v>
      </c>
      <c r="L164" s="8">
        <v>41</v>
      </c>
      <c r="M164" s="10"/>
    </row>
    <row r="165" s="2" customFormat="1" ht="23" customHeight="1" spans="1:13">
      <c r="A165" s="9" t="s">
        <v>506</v>
      </c>
      <c r="B165" s="7" t="s">
        <v>507</v>
      </c>
      <c r="C165" s="7" t="s">
        <v>508</v>
      </c>
      <c r="D165" s="7" t="s">
        <v>384</v>
      </c>
      <c r="E165" s="10" t="s">
        <v>385</v>
      </c>
      <c r="F165" s="8">
        <v>54.28</v>
      </c>
      <c r="G165" s="8">
        <v>74.5</v>
      </c>
      <c r="H165" s="8">
        <v>87</v>
      </c>
      <c r="I165" s="8">
        <f t="shared" si="4"/>
        <v>80.75</v>
      </c>
      <c r="J165" s="8">
        <v>75.16</v>
      </c>
      <c r="K165" s="8">
        <f t="shared" si="5"/>
        <v>65.28</v>
      </c>
      <c r="L165" s="8">
        <v>42</v>
      </c>
      <c r="M165" s="10"/>
    </row>
    <row r="166" s="2" customFormat="1" ht="23" customHeight="1" spans="1:13">
      <c r="A166" s="9" t="s">
        <v>509</v>
      </c>
      <c r="B166" s="7" t="s">
        <v>510</v>
      </c>
      <c r="C166" s="7" t="s">
        <v>511</v>
      </c>
      <c r="D166" s="7" t="s">
        <v>384</v>
      </c>
      <c r="E166" s="10" t="s">
        <v>385</v>
      </c>
      <c r="F166" s="8">
        <v>55.22</v>
      </c>
      <c r="G166" s="8">
        <v>69.5</v>
      </c>
      <c r="H166" s="8">
        <v>91</v>
      </c>
      <c r="I166" s="8">
        <f t="shared" si="4"/>
        <v>80.25</v>
      </c>
      <c r="J166" s="8">
        <v>74.04</v>
      </c>
      <c r="K166" s="8">
        <f t="shared" si="5"/>
        <v>65.25</v>
      </c>
      <c r="L166" s="8">
        <v>43</v>
      </c>
      <c r="M166" s="10"/>
    </row>
    <row r="167" s="2" customFormat="1" ht="23" customHeight="1" spans="1:13">
      <c r="A167" s="9" t="s">
        <v>512</v>
      </c>
      <c r="B167" s="7" t="s">
        <v>513</v>
      </c>
      <c r="C167" s="7" t="s">
        <v>514</v>
      </c>
      <c r="D167" s="7" t="s">
        <v>384</v>
      </c>
      <c r="E167" s="10" t="s">
        <v>385</v>
      </c>
      <c r="F167" s="8">
        <v>52.46</v>
      </c>
      <c r="G167" s="8">
        <v>95</v>
      </c>
      <c r="H167" s="8">
        <v>80</v>
      </c>
      <c r="I167" s="8">
        <f t="shared" si="4"/>
        <v>87.5</v>
      </c>
      <c r="J167" s="8">
        <v>72.92</v>
      </c>
      <c r="K167" s="8">
        <f t="shared" si="5"/>
        <v>64.15</v>
      </c>
      <c r="L167" s="8">
        <v>44</v>
      </c>
      <c r="M167" s="10"/>
    </row>
    <row r="168" s="2" customFormat="1" ht="23" customHeight="1" spans="1:13">
      <c r="A168" s="9" t="s">
        <v>515</v>
      </c>
      <c r="B168" s="7" t="s">
        <v>516</v>
      </c>
      <c r="C168" s="7" t="s">
        <v>517</v>
      </c>
      <c r="D168" s="7" t="s">
        <v>384</v>
      </c>
      <c r="E168" s="10" t="s">
        <v>385</v>
      </c>
      <c r="F168" s="8">
        <v>54.22</v>
      </c>
      <c r="G168" s="8">
        <v>81.5</v>
      </c>
      <c r="H168" s="8">
        <v>86.5</v>
      </c>
      <c r="I168" s="8">
        <f t="shared" si="4"/>
        <v>84</v>
      </c>
      <c r="J168" s="8">
        <v>71.36</v>
      </c>
      <c r="K168" s="8">
        <f t="shared" si="5"/>
        <v>64.05</v>
      </c>
      <c r="L168" s="8">
        <v>45</v>
      </c>
      <c r="M168" s="10"/>
    </row>
    <row r="169" s="2" customFormat="1" ht="23" customHeight="1" spans="1:13">
      <c r="A169" s="9" t="s">
        <v>518</v>
      </c>
      <c r="B169" s="7" t="s">
        <v>519</v>
      </c>
      <c r="C169" s="7" t="s">
        <v>520</v>
      </c>
      <c r="D169" s="7" t="s">
        <v>384</v>
      </c>
      <c r="E169" s="10" t="s">
        <v>385</v>
      </c>
      <c r="F169" s="8">
        <v>51.64</v>
      </c>
      <c r="G169" s="8">
        <v>95</v>
      </c>
      <c r="H169" s="8">
        <v>89.5</v>
      </c>
      <c r="I169" s="8">
        <f t="shared" si="4"/>
        <v>92.25</v>
      </c>
      <c r="J169" s="8">
        <v>71.42</v>
      </c>
      <c r="K169" s="8">
        <f t="shared" si="5"/>
        <v>63.61</v>
      </c>
      <c r="L169" s="8">
        <v>46</v>
      </c>
      <c r="M169" s="10"/>
    </row>
    <row r="170" s="2" customFormat="1" ht="23" customHeight="1" spans="1:13">
      <c r="A170" s="9" t="s">
        <v>521</v>
      </c>
      <c r="B170" s="7" t="s">
        <v>522</v>
      </c>
      <c r="C170" s="7" t="s">
        <v>523</v>
      </c>
      <c r="D170" s="7" t="s">
        <v>384</v>
      </c>
      <c r="E170" s="10" t="s">
        <v>385</v>
      </c>
      <c r="F170" s="8">
        <v>51.27</v>
      </c>
      <c r="G170" s="8">
        <v>84</v>
      </c>
      <c r="H170" s="8">
        <v>80</v>
      </c>
      <c r="I170" s="8">
        <f t="shared" si="4"/>
        <v>82</v>
      </c>
      <c r="J170" s="8">
        <v>72.54</v>
      </c>
      <c r="K170" s="8">
        <f t="shared" si="5"/>
        <v>62.85</v>
      </c>
      <c r="L170" s="8">
        <v>47</v>
      </c>
      <c r="M170" s="10"/>
    </row>
    <row r="171" s="2" customFormat="1" ht="23" customHeight="1" spans="1:13">
      <c r="A171" s="9" t="s">
        <v>524</v>
      </c>
      <c r="B171" s="7" t="s">
        <v>525</v>
      </c>
      <c r="C171" s="7" t="s">
        <v>526</v>
      </c>
      <c r="D171" s="7" t="s">
        <v>384</v>
      </c>
      <c r="E171" s="10" t="s">
        <v>385</v>
      </c>
      <c r="F171" s="8">
        <v>53.96</v>
      </c>
      <c r="G171" s="8">
        <v>85</v>
      </c>
      <c r="H171" s="8">
        <v>58</v>
      </c>
      <c r="I171" s="8">
        <f t="shared" si="4"/>
        <v>71.5</v>
      </c>
      <c r="J171" s="8">
        <v>70.74</v>
      </c>
      <c r="K171" s="8">
        <f t="shared" si="5"/>
        <v>62.43</v>
      </c>
      <c r="L171" s="8">
        <v>48</v>
      </c>
      <c r="M171" s="10"/>
    </row>
    <row r="172" s="2" customFormat="1" ht="23" customHeight="1" spans="1:13">
      <c r="A172" s="9" t="s">
        <v>527</v>
      </c>
      <c r="B172" s="7" t="s">
        <v>528</v>
      </c>
      <c r="C172" s="7" t="s">
        <v>529</v>
      </c>
      <c r="D172" s="7" t="s">
        <v>384</v>
      </c>
      <c r="E172" s="10" t="s">
        <v>385</v>
      </c>
      <c r="F172" s="8">
        <v>57.33</v>
      </c>
      <c r="G172" s="8">
        <v>83</v>
      </c>
      <c r="H172" s="8">
        <v>92</v>
      </c>
      <c r="I172" s="8">
        <f t="shared" si="4"/>
        <v>87.5</v>
      </c>
      <c r="J172" s="8">
        <v>50</v>
      </c>
      <c r="K172" s="8">
        <f t="shared" si="5"/>
        <v>57.42</v>
      </c>
      <c r="L172" s="8">
        <v>49</v>
      </c>
      <c r="M172" s="10"/>
    </row>
    <row r="173" s="2" customFormat="1" ht="23" customHeight="1" spans="1:13">
      <c r="A173" s="9" t="s">
        <v>530</v>
      </c>
      <c r="B173" s="7" t="s">
        <v>531</v>
      </c>
      <c r="C173" s="7" t="s">
        <v>532</v>
      </c>
      <c r="D173" s="7" t="s">
        <v>384</v>
      </c>
      <c r="E173" s="10" t="s">
        <v>385</v>
      </c>
      <c r="F173" s="8">
        <v>52.14</v>
      </c>
      <c r="G173" s="8">
        <v>82.5</v>
      </c>
      <c r="H173" s="8">
        <v>84</v>
      </c>
      <c r="I173" s="8">
        <f t="shared" si="4"/>
        <v>83.25</v>
      </c>
      <c r="J173" s="8">
        <v>50</v>
      </c>
      <c r="K173" s="8">
        <f t="shared" si="5"/>
        <v>54.4</v>
      </c>
      <c r="L173" s="8">
        <v>50</v>
      </c>
      <c r="M173" s="10"/>
    </row>
    <row r="174" s="2" customFormat="1" ht="23" customHeight="1" spans="1:13">
      <c r="A174" s="9" t="s">
        <v>533</v>
      </c>
      <c r="B174" s="7" t="s">
        <v>534</v>
      </c>
      <c r="C174" s="7" t="s">
        <v>535</v>
      </c>
      <c r="D174" s="7" t="s">
        <v>384</v>
      </c>
      <c r="E174" s="10" t="s">
        <v>385</v>
      </c>
      <c r="F174" s="8">
        <v>51.92</v>
      </c>
      <c r="G174" s="8">
        <v>89</v>
      </c>
      <c r="H174" s="8">
        <v>75</v>
      </c>
      <c r="I174" s="8">
        <f t="shared" si="4"/>
        <v>82</v>
      </c>
      <c r="J174" s="8">
        <v>50</v>
      </c>
      <c r="K174" s="8">
        <f t="shared" si="5"/>
        <v>54.16</v>
      </c>
      <c r="L174" s="8">
        <v>51</v>
      </c>
      <c r="M174" s="10"/>
    </row>
    <row r="175" s="2" customFormat="1" ht="23" customHeight="1" spans="1:13">
      <c r="A175" s="9" t="s">
        <v>536</v>
      </c>
      <c r="B175" s="7" t="s">
        <v>537</v>
      </c>
      <c r="C175" s="7" t="s">
        <v>538</v>
      </c>
      <c r="D175" s="7" t="s">
        <v>384</v>
      </c>
      <c r="E175" s="10" t="s">
        <v>385</v>
      </c>
      <c r="F175" s="8">
        <v>59.54</v>
      </c>
      <c r="G175" s="8">
        <v>97</v>
      </c>
      <c r="H175" s="8">
        <v>80</v>
      </c>
      <c r="I175" s="8">
        <f t="shared" si="4"/>
        <v>88.5</v>
      </c>
      <c r="J175" s="8">
        <v>0</v>
      </c>
      <c r="K175" s="8">
        <f t="shared" si="5"/>
        <v>38.62</v>
      </c>
      <c r="L175" s="8">
        <v>52</v>
      </c>
      <c r="M175" s="15"/>
    </row>
    <row r="176" s="2" customFormat="1" ht="23" customHeight="1" spans="1:13">
      <c r="A176" s="9" t="s">
        <v>539</v>
      </c>
      <c r="B176" s="7" t="s">
        <v>540</v>
      </c>
      <c r="C176" s="7" t="s">
        <v>541</v>
      </c>
      <c r="D176" s="7" t="s">
        <v>384</v>
      </c>
      <c r="E176" s="10" t="s">
        <v>385</v>
      </c>
      <c r="F176" s="8">
        <v>58.12</v>
      </c>
      <c r="G176" s="8">
        <v>85</v>
      </c>
      <c r="H176" s="8">
        <v>71</v>
      </c>
      <c r="I176" s="8">
        <f t="shared" si="4"/>
        <v>78</v>
      </c>
      <c r="J176" s="8">
        <v>0</v>
      </c>
      <c r="K176" s="8">
        <f t="shared" si="5"/>
        <v>36.86</v>
      </c>
      <c r="L176" s="8">
        <v>53</v>
      </c>
      <c r="M176" s="15"/>
    </row>
    <row r="177" s="2" customFormat="1" ht="23" customHeight="1" spans="1:13">
      <c r="A177" s="9" t="s">
        <v>542</v>
      </c>
      <c r="B177" s="7" t="s">
        <v>543</v>
      </c>
      <c r="C177" s="7" t="s">
        <v>544</v>
      </c>
      <c r="D177" s="7" t="s">
        <v>384</v>
      </c>
      <c r="E177" s="10" t="s">
        <v>385</v>
      </c>
      <c r="F177" s="8">
        <v>56.44</v>
      </c>
      <c r="G177" s="8">
        <v>84.5</v>
      </c>
      <c r="H177" s="8">
        <v>76.5</v>
      </c>
      <c r="I177" s="8">
        <f t="shared" si="4"/>
        <v>80.5</v>
      </c>
      <c r="J177" s="13">
        <v>0</v>
      </c>
      <c r="K177" s="17">
        <v>36.27</v>
      </c>
      <c r="L177" s="13">
        <v>54</v>
      </c>
      <c r="M177" s="13" t="s">
        <v>195</v>
      </c>
    </row>
    <row r="178" s="2" customFormat="1" ht="23" customHeight="1" spans="1:13">
      <c r="A178" s="9" t="s">
        <v>545</v>
      </c>
      <c r="B178" s="7" t="s">
        <v>546</v>
      </c>
      <c r="C178" s="7" t="s">
        <v>547</v>
      </c>
      <c r="D178" s="7" t="s">
        <v>384</v>
      </c>
      <c r="E178" s="10" t="s">
        <v>385</v>
      </c>
      <c r="F178" s="8">
        <v>53.38</v>
      </c>
      <c r="G178" s="8">
        <v>70.5</v>
      </c>
      <c r="H178" s="8">
        <v>90</v>
      </c>
      <c r="I178" s="8">
        <f t="shared" si="4"/>
        <v>80.25</v>
      </c>
      <c r="J178" s="13">
        <v>0</v>
      </c>
      <c r="K178" s="17">
        <v>34.715</v>
      </c>
      <c r="L178" s="13">
        <v>55</v>
      </c>
      <c r="M178" s="13" t="s">
        <v>195</v>
      </c>
    </row>
    <row r="179" s="2" customFormat="1" ht="23" customHeight="1" spans="6:11">
      <c r="F179" s="16"/>
      <c r="G179" s="16"/>
      <c r="H179" s="16"/>
      <c r="I179" s="16"/>
      <c r="J179" s="16"/>
      <c r="K179" s="18"/>
    </row>
    <row r="180" s="2" customFormat="1" ht="23" customHeight="1" spans="6:11">
      <c r="F180" s="16"/>
      <c r="G180" s="16"/>
      <c r="H180" s="16"/>
      <c r="I180" s="16"/>
      <c r="J180" s="16"/>
      <c r="K180" s="18"/>
    </row>
    <row r="181" s="2" customFormat="1" ht="23" customHeight="1" spans="6:11">
      <c r="F181" s="16"/>
      <c r="G181" s="16"/>
      <c r="H181" s="16"/>
      <c r="I181" s="16"/>
      <c r="J181" s="16"/>
      <c r="K181" s="18"/>
    </row>
    <row r="182" s="2" customFormat="1" ht="23" customHeight="1" spans="6:11">
      <c r="F182" s="16"/>
      <c r="G182" s="16"/>
      <c r="H182" s="16"/>
      <c r="I182" s="16"/>
      <c r="J182" s="16"/>
      <c r="K182" s="18"/>
    </row>
    <row r="183" s="2" customFormat="1" ht="23" customHeight="1" spans="6:11">
      <c r="F183" s="16"/>
      <c r="G183" s="16"/>
      <c r="H183" s="16"/>
      <c r="I183" s="16"/>
      <c r="J183" s="16"/>
      <c r="K183" s="18"/>
    </row>
    <row r="184" s="2" customFormat="1" ht="23" customHeight="1" spans="6:11">
      <c r="F184" s="16"/>
      <c r="G184" s="16"/>
      <c r="H184" s="16"/>
      <c r="I184" s="16"/>
      <c r="J184" s="16"/>
      <c r="K184" s="18"/>
    </row>
    <row r="185" s="2" customFormat="1" ht="23" customHeight="1" spans="6:11">
      <c r="F185" s="16"/>
      <c r="G185" s="16"/>
      <c r="H185" s="16"/>
      <c r="I185" s="16"/>
      <c r="J185" s="16"/>
      <c r="K185" s="18"/>
    </row>
    <row r="186" s="2" customFormat="1" ht="23" customHeight="1" spans="6:11">
      <c r="F186" s="16"/>
      <c r="G186" s="16"/>
      <c r="H186" s="16"/>
      <c r="I186" s="16"/>
      <c r="J186" s="16"/>
      <c r="K186" s="18"/>
    </row>
    <row r="187" s="2" customFormat="1" ht="23" customHeight="1" spans="6:11">
      <c r="F187" s="16"/>
      <c r="G187" s="16"/>
      <c r="H187" s="16"/>
      <c r="I187" s="16"/>
      <c r="J187" s="16"/>
      <c r="K187" s="18"/>
    </row>
    <row r="188" s="2" customFormat="1" ht="23" customHeight="1" spans="6:11">
      <c r="F188" s="16"/>
      <c r="G188" s="16"/>
      <c r="H188" s="16"/>
      <c r="I188" s="16"/>
      <c r="J188" s="16"/>
      <c r="K188" s="18"/>
    </row>
    <row r="189" s="2" customFormat="1" ht="23" customHeight="1" spans="6:11">
      <c r="F189" s="16"/>
      <c r="G189" s="16"/>
      <c r="H189" s="16"/>
      <c r="I189" s="16"/>
      <c r="J189" s="16"/>
      <c r="K189" s="18"/>
    </row>
    <row r="190" s="2" customFormat="1" ht="23" customHeight="1" spans="6:11">
      <c r="F190" s="16"/>
      <c r="G190" s="16"/>
      <c r="H190" s="16"/>
      <c r="I190" s="16"/>
      <c r="J190" s="16"/>
      <c r="K190" s="18"/>
    </row>
    <row r="191" s="2" customFormat="1" ht="23" customHeight="1" spans="6:11">
      <c r="F191" s="16"/>
      <c r="G191" s="16"/>
      <c r="H191" s="16"/>
      <c r="I191" s="16"/>
      <c r="J191" s="16"/>
      <c r="K191" s="18"/>
    </row>
    <row r="192" s="2" customFormat="1" ht="23" customHeight="1" spans="6:11">
      <c r="F192" s="16"/>
      <c r="G192" s="16"/>
      <c r="H192" s="16"/>
      <c r="I192" s="16"/>
      <c r="J192" s="16"/>
      <c r="K192" s="18"/>
    </row>
    <row r="193" s="2" customFormat="1" ht="23" customHeight="1" spans="6:11">
      <c r="F193" s="16"/>
      <c r="G193" s="16"/>
      <c r="H193" s="16"/>
      <c r="I193" s="16"/>
      <c r="J193" s="16"/>
      <c r="K193" s="18"/>
    </row>
    <row r="194" s="2" customFormat="1" ht="23" customHeight="1" spans="6:11">
      <c r="F194" s="16"/>
      <c r="G194" s="16"/>
      <c r="H194" s="16"/>
      <c r="I194" s="16"/>
      <c r="J194" s="16"/>
      <c r="K194" s="18"/>
    </row>
    <row r="195" s="2" customFormat="1" ht="23" customHeight="1" spans="6:11">
      <c r="F195" s="16"/>
      <c r="G195" s="16"/>
      <c r="H195" s="16"/>
      <c r="I195" s="16"/>
      <c r="J195" s="16"/>
      <c r="K195" s="18"/>
    </row>
    <row r="196" s="2" customFormat="1" ht="23" customHeight="1" spans="6:11">
      <c r="F196" s="16"/>
      <c r="G196" s="16"/>
      <c r="H196" s="16"/>
      <c r="I196" s="16"/>
      <c r="J196" s="16"/>
      <c r="K196" s="18"/>
    </row>
    <row r="197" s="2" customFormat="1" ht="23" customHeight="1" spans="6:11">
      <c r="F197" s="16"/>
      <c r="G197" s="16"/>
      <c r="H197" s="16"/>
      <c r="I197" s="16"/>
      <c r="J197" s="16"/>
      <c r="K197" s="18"/>
    </row>
    <row r="198" s="2" customFormat="1" ht="23" customHeight="1" spans="6:11">
      <c r="F198" s="16"/>
      <c r="G198" s="16"/>
      <c r="H198" s="16"/>
      <c r="I198" s="16"/>
      <c r="J198" s="16"/>
      <c r="K198" s="18"/>
    </row>
    <row r="199" s="2" customFormat="1" ht="23" customHeight="1" spans="6:11">
      <c r="F199" s="16"/>
      <c r="G199" s="16"/>
      <c r="H199" s="16"/>
      <c r="I199" s="16"/>
      <c r="J199" s="16"/>
      <c r="K199" s="18"/>
    </row>
    <row r="200" s="2" customFormat="1" ht="23" customHeight="1" spans="6:11">
      <c r="F200" s="16"/>
      <c r="G200" s="16"/>
      <c r="H200" s="16"/>
      <c r="I200" s="16"/>
      <c r="J200" s="16"/>
      <c r="K200" s="18"/>
    </row>
    <row r="201" s="2" customFormat="1" ht="23" customHeight="1" spans="6:11">
      <c r="F201" s="16"/>
      <c r="G201" s="16"/>
      <c r="H201" s="16"/>
      <c r="I201" s="16"/>
      <c r="J201" s="16"/>
      <c r="K201" s="18"/>
    </row>
    <row r="202" s="2" customFormat="1" ht="23" customHeight="1" spans="6:11">
      <c r="F202" s="16"/>
      <c r="G202" s="16"/>
      <c r="H202" s="16"/>
      <c r="I202" s="16"/>
      <c r="J202" s="16"/>
      <c r="K202" s="18"/>
    </row>
    <row r="203" s="2" customFormat="1" ht="23" customHeight="1" spans="6:11">
      <c r="F203" s="16"/>
      <c r="G203" s="16"/>
      <c r="H203" s="16"/>
      <c r="I203" s="16"/>
      <c r="J203" s="16"/>
      <c r="K203" s="18"/>
    </row>
    <row r="204" s="2" customFormat="1" ht="23" customHeight="1" spans="6:11">
      <c r="F204" s="16"/>
      <c r="G204" s="16"/>
      <c r="H204" s="16"/>
      <c r="I204" s="16"/>
      <c r="J204" s="16"/>
      <c r="K204" s="18"/>
    </row>
    <row r="205" s="2" customFormat="1" ht="23" customHeight="1" spans="6:11">
      <c r="F205" s="16"/>
      <c r="G205" s="16"/>
      <c r="H205" s="16"/>
      <c r="I205" s="16"/>
      <c r="J205" s="16"/>
      <c r="K205" s="18"/>
    </row>
    <row r="206" s="2" customFormat="1" ht="23" customHeight="1" spans="6:11">
      <c r="F206" s="16"/>
      <c r="G206" s="16"/>
      <c r="H206" s="16"/>
      <c r="I206" s="16"/>
      <c r="J206" s="16"/>
      <c r="K206" s="18"/>
    </row>
    <row r="207" s="2" customFormat="1" ht="23" customHeight="1" spans="6:11">
      <c r="F207" s="16"/>
      <c r="G207" s="16"/>
      <c r="H207" s="16"/>
      <c r="I207" s="16"/>
      <c r="J207" s="16"/>
      <c r="K207" s="18"/>
    </row>
    <row r="208" s="2" customFormat="1" ht="23" customHeight="1" spans="6:11">
      <c r="F208" s="16"/>
      <c r="G208" s="16"/>
      <c r="H208" s="16"/>
      <c r="I208" s="16"/>
      <c r="J208" s="16"/>
      <c r="K208" s="18"/>
    </row>
    <row r="209" s="2" customFormat="1" ht="23" customHeight="1" spans="6:11">
      <c r="F209" s="16"/>
      <c r="G209" s="16"/>
      <c r="H209" s="16"/>
      <c r="I209" s="16"/>
      <c r="J209" s="16"/>
      <c r="K209" s="18"/>
    </row>
    <row r="210" s="2" customFormat="1" ht="23" customHeight="1" spans="6:11">
      <c r="F210" s="16"/>
      <c r="G210" s="16"/>
      <c r="H210" s="16"/>
      <c r="I210" s="16"/>
      <c r="J210" s="16"/>
      <c r="K210" s="18"/>
    </row>
    <row r="211" s="2" customFormat="1" ht="23" customHeight="1" spans="6:11">
      <c r="F211" s="16"/>
      <c r="G211" s="16"/>
      <c r="H211" s="16"/>
      <c r="I211" s="16"/>
      <c r="J211" s="16"/>
      <c r="K211" s="18"/>
    </row>
    <row r="212" s="2" customFormat="1" ht="23" customHeight="1" spans="6:11">
      <c r="F212" s="16"/>
      <c r="G212" s="16"/>
      <c r="H212" s="16"/>
      <c r="I212" s="16"/>
      <c r="J212" s="16"/>
      <c r="K212" s="18"/>
    </row>
    <row r="213" s="2" customFormat="1" ht="23" customHeight="1" spans="6:11">
      <c r="F213" s="16"/>
      <c r="G213" s="16"/>
      <c r="H213" s="16"/>
      <c r="I213" s="16"/>
      <c r="J213" s="16"/>
      <c r="K213" s="18"/>
    </row>
    <row r="214" s="2" customFormat="1" ht="23" customHeight="1" spans="6:11">
      <c r="F214" s="16"/>
      <c r="G214" s="16"/>
      <c r="H214" s="16"/>
      <c r="I214" s="16"/>
      <c r="J214" s="16"/>
      <c r="K214" s="18"/>
    </row>
    <row r="215" s="2" customFormat="1" ht="23" customHeight="1" spans="6:11">
      <c r="F215" s="16"/>
      <c r="G215" s="16"/>
      <c r="H215" s="16"/>
      <c r="I215" s="16"/>
      <c r="J215" s="16"/>
      <c r="K215" s="18"/>
    </row>
    <row r="216" s="2" customFormat="1" ht="23" customHeight="1" spans="6:11">
      <c r="F216" s="16"/>
      <c r="G216" s="16"/>
      <c r="H216" s="16"/>
      <c r="I216" s="16"/>
      <c r="J216" s="16"/>
      <c r="K216" s="18"/>
    </row>
    <row r="217" s="2" customFormat="1" ht="23" customHeight="1" spans="6:11">
      <c r="F217" s="16"/>
      <c r="G217" s="16"/>
      <c r="H217" s="16"/>
      <c r="I217" s="16"/>
      <c r="J217" s="16"/>
      <c r="K217" s="18"/>
    </row>
    <row r="218" s="2" customFormat="1" ht="23" customHeight="1" spans="6:11">
      <c r="F218" s="16"/>
      <c r="G218" s="16"/>
      <c r="H218" s="16"/>
      <c r="I218" s="16"/>
      <c r="J218" s="16"/>
      <c r="K218" s="18"/>
    </row>
    <row r="219" s="2" customFormat="1" ht="23" customHeight="1" spans="6:11">
      <c r="F219" s="16"/>
      <c r="G219" s="16"/>
      <c r="H219" s="16"/>
      <c r="I219" s="16"/>
      <c r="J219" s="16"/>
      <c r="K219" s="18"/>
    </row>
    <row r="220" s="2" customFormat="1" ht="23" customHeight="1" spans="6:11">
      <c r="F220" s="16"/>
      <c r="G220" s="16"/>
      <c r="H220" s="16"/>
      <c r="I220" s="16"/>
      <c r="J220" s="16"/>
      <c r="K220" s="18"/>
    </row>
    <row r="221" s="2" customFormat="1" ht="23" customHeight="1" spans="6:11">
      <c r="F221" s="16"/>
      <c r="G221" s="16"/>
      <c r="H221" s="16"/>
      <c r="I221" s="16"/>
      <c r="J221" s="16"/>
      <c r="K221" s="18"/>
    </row>
    <row r="222" s="2" customFormat="1" ht="23" customHeight="1" spans="6:11">
      <c r="F222" s="16"/>
      <c r="G222" s="16"/>
      <c r="H222" s="16"/>
      <c r="I222" s="16"/>
      <c r="J222" s="16"/>
      <c r="K222" s="18"/>
    </row>
    <row r="223" s="2" customFormat="1" ht="23" customHeight="1" spans="6:11">
      <c r="F223" s="16"/>
      <c r="G223" s="16"/>
      <c r="H223" s="16"/>
      <c r="I223" s="16"/>
      <c r="J223" s="16"/>
      <c r="K223" s="18"/>
    </row>
    <row r="224" s="2" customFormat="1" ht="23" customHeight="1" spans="6:11">
      <c r="F224" s="16"/>
      <c r="G224" s="16"/>
      <c r="H224" s="16"/>
      <c r="I224" s="16"/>
      <c r="J224" s="16"/>
      <c r="K224" s="18"/>
    </row>
    <row r="225" s="2" customFormat="1" ht="23" customHeight="1" spans="6:11">
      <c r="F225" s="16"/>
      <c r="G225" s="16"/>
      <c r="H225" s="16"/>
      <c r="I225" s="16"/>
      <c r="J225" s="16"/>
      <c r="K225" s="18"/>
    </row>
    <row r="226" s="2" customFormat="1" ht="23" customHeight="1" spans="6:11">
      <c r="F226" s="16"/>
      <c r="G226" s="16"/>
      <c r="H226" s="16"/>
      <c r="I226" s="16"/>
      <c r="J226" s="16"/>
      <c r="K226" s="18"/>
    </row>
    <row r="227" s="2" customFormat="1" ht="23" customHeight="1" spans="6:11">
      <c r="F227" s="16"/>
      <c r="G227" s="16"/>
      <c r="H227" s="16"/>
      <c r="I227" s="16"/>
      <c r="J227" s="16"/>
      <c r="K227" s="18"/>
    </row>
    <row r="228" s="2" customFormat="1" ht="23" customHeight="1" spans="6:11">
      <c r="F228" s="16"/>
      <c r="G228" s="16"/>
      <c r="H228" s="16"/>
      <c r="I228" s="16"/>
      <c r="J228" s="16"/>
      <c r="K228" s="18"/>
    </row>
    <row r="229" s="2" customFormat="1" ht="23" customHeight="1" spans="6:11">
      <c r="F229" s="16"/>
      <c r="G229" s="16"/>
      <c r="H229" s="16"/>
      <c r="I229" s="16"/>
      <c r="J229" s="16"/>
      <c r="K229" s="18"/>
    </row>
    <row r="230" s="2" customFormat="1" ht="23" customHeight="1" spans="6:11">
      <c r="F230" s="16"/>
      <c r="G230" s="16"/>
      <c r="H230" s="16"/>
      <c r="I230" s="16"/>
      <c r="J230" s="16"/>
      <c r="K230" s="18"/>
    </row>
    <row r="231" s="2" customFormat="1" ht="23" customHeight="1" spans="6:11">
      <c r="F231" s="16"/>
      <c r="G231" s="16"/>
      <c r="H231" s="16"/>
      <c r="I231" s="16"/>
      <c r="J231" s="16"/>
      <c r="K231" s="18"/>
    </row>
    <row r="232" s="2" customFormat="1" ht="23" customHeight="1" spans="6:11">
      <c r="F232" s="16"/>
      <c r="G232" s="16"/>
      <c r="H232" s="16"/>
      <c r="I232" s="16"/>
      <c r="J232" s="16"/>
      <c r="K232" s="18"/>
    </row>
    <row r="233" s="2" customFormat="1" ht="23" customHeight="1" spans="6:11">
      <c r="F233" s="16"/>
      <c r="G233" s="16"/>
      <c r="H233" s="16"/>
      <c r="I233" s="16"/>
      <c r="J233" s="16"/>
      <c r="K233" s="18"/>
    </row>
    <row r="234" s="2" customFormat="1" ht="23" customHeight="1" spans="6:11">
      <c r="F234" s="16"/>
      <c r="G234" s="16"/>
      <c r="H234" s="16"/>
      <c r="I234" s="16"/>
      <c r="J234" s="16"/>
      <c r="K234" s="18"/>
    </row>
    <row r="235" s="2" customFormat="1" ht="23" customHeight="1" spans="6:11">
      <c r="F235" s="16"/>
      <c r="G235" s="16"/>
      <c r="H235" s="16"/>
      <c r="I235" s="16"/>
      <c r="J235" s="16"/>
      <c r="K235" s="18"/>
    </row>
    <row r="236" s="2" customFormat="1" ht="23" customHeight="1" spans="6:11">
      <c r="F236" s="16"/>
      <c r="G236" s="16"/>
      <c r="H236" s="16"/>
      <c r="I236" s="16"/>
      <c r="J236" s="16"/>
      <c r="K236" s="18"/>
    </row>
    <row r="237" s="2" customFormat="1" ht="23" customHeight="1" spans="6:11">
      <c r="F237" s="16"/>
      <c r="G237" s="16"/>
      <c r="H237" s="16"/>
      <c r="I237" s="16"/>
      <c r="J237" s="16"/>
      <c r="K237" s="18"/>
    </row>
    <row r="238" s="2" customFormat="1" ht="23" customHeight="1" spans="6:11">
      <c r="F238" s="16"/>
      <c r="G238" s="16"/>
      <c r="H238" s="16"/>
      <c r="I238" s="16"/>
      <c r="J238" s="16"/>
      <c r="K238" s="18"/>
    </row>
    <row r="239" s="2" customFormat="1" ht="23" customHeight="1" spans="6:11">
      <c r="F239" s="16"/>
      <c r="G239" s="16"/>
      <c r="H239" s="16"/>
      <c r="I239" s="16"/>
      <c r="J239" s="16"/>
      <c r="K239" s="18"/>
    </row>
    <row r="240" s="2" customFormat="1" ht="23" customHeight="1" spans="6:11">
      <c r="F240" s="16"/>
      <c r="G240" s="16"/>
      <c r="H240" s="16"/>
      <c r="I240" s="16"/>
      <c r="J240" s="16"/>
      <c r="K240" s="18"/>
    </row>
    <row r="241" s="2" customFormat="1" ht="23" customHeight="1" spans="6:11">
      <c r="F241" s="16"/>
      <c r="G241" s="16"/>
      <c r="H241" s="16"/>
      <c r="I241" s="16"/>
      <c r="J241" s="16"/>
      <c r="K241" s="18"/>
    </row>
    <row r="242" s="2" customFormat="1" ht="23" customHeight="1" spans="6:11">
      <c r="F242" s="16"/>
      <c r="G242" s="16"/>
      <c r="H242" s="16"/>
      <c r="I242" s="16"/>
      <c r="J242" s="16"/>
      <c r="K242" s="18"/>
    </row>
    <row r="243" s="2" customFormat="1" ht="23" customHeight="1" spans="6:11">
      <c r="F243" s="16"/>
      <c r="G243" s="16"/>
      <c r="H243" s="16"/>
      <c r="I243" s="16"/>
      <c r="J243" s="16"/>
      <c r="K243" s="18"/>
    </row>
    <row r="244" s="2" customFormat="1" ht="23" customHeight="1" spans="6:11">
      <c r="F244" s="16"/>
      <c r="G244" s="16"/>
      <c r="H244" s="16"/>
      <c r="I244" s="16"/>
      <c r="J244" s="16"/>
      <c r="K244" s="18"/>
    </row>
    <row r="245" s="2" customFormat="1" ht="23" customHeight="1" spans="6:11">
      <c r="F245" s="16"/>
      <c r="G245" s="16"/>
      <c r="H245" s="16"/>
      <c r="I245" s="16"/>
      <c r="J245" s="16"/>
      <c r="K245" s="18"/>
    </row>
    <row r="246" s="2" customFormat="1" ht="23" customHeight="1" spans="6:11">
      <c r="F246" s="16"/>
      <c r="G246" s="16"/>
      <c r="H246" s="16"/>
      <c r="I246" s="16"/>
      <c r="J246" s="16"/>
      <c r="K246" s="18"/>
    </row>
    <row r="247" s="2" customFormat="1" ht="23" customHeight="1" spans="6:11">
      <c r="F247" s="16"/>
      <c r="G247" s="16"/>
      <c r="H247" s="16"/>
      <c r="I247" s="16"/>
      <c r="J247" s="16"/>
      <c r="K247" s="18"/>
    </row>
    <row r="248" s="2" customFormat="1" ht="23" customHeight="1" spans="6:11">
      <c r="F248" s="16"/>
      <c r="G248" s="16"/>
      <c r="H248" s="16"/>
      <c r="I248" s="16"/>
      <c r="J248" s="16"/>
      <c r="K248" s="18"/>
    </row>
    <row r="249" s="2" customFormat="1" ht="23" customHeight="1" spans="6:11">
      <c r="F249" s="16"/>
      <c r="G249" s="16"/>
      <c r="H249" s="16"/>
      <c r="I249" s="16"/>
      <c r="J249" s="16"/>
      <c r="K249" s="18"/>
    </row>
    <row r="250" s="2" customFormat="1" ht="23" customHeight="1" spans="6:11">
      <c r="F250" s="16"/>
      <c r="G250" s="16"/>
      <c r="H250" s="16"/>
      <c r="I250" s="16"/>
      <c r="J250" s="16"/>
      <c r="K250" s="18"/>
    </row>
    <row r="251" s="2" customFormat="1" ht="23" customHeight="1" spans="6:11">
      <c r="F251" s="16"/>
      <c r="G251" s="16"/>
      <c r="H251" s="16"/>
      <c r="I251" s="16"/>
      <c r="J251" s="16"/>
      <c r="K251" s="18"/>
    </row>
    <row r="252" s="2" customFormat="1" ht="23" customHeight="1" spans="6:11">
      <c r="F252" s="16"/>
      <c r="G252" s="16"/>
      <c r="H252" s="16"/>
      <c r="I252" s="16"/>
      <c r="J252" s="16"/>
      <c r="K252" s="18"/>
    </row>
    <row r="253" s="2" customFormat="1" ht="23" customHeight="1" spans="6:11">
      <c r="F253" s="16"/>
      <c r="G253" s="16"/>
      <c r="H253" s="16"/>
      <c r="I253" s="16"/>
      <c r="J253" s="16"/>
      <c r="K253" s="18"/>
    </row>
    <row r="254" s="2" customFormat="1" ht="23" customHeight="1" spans="6:11">
      <c r="F254" s="16"/>
      <c r="G254" s="16"/>
      <c r="H254" s="16"/>
      <c r="I254" s="16"/>
      <c r="J254" s="16"/>
      <c r="K254" s="18"/>
    </row>
    <row r="255" s="2" customFormat="1" ht="23" customHeight="1" spans="6:11">
      <c r="F255" s="16"/>
      <c r="G255" s="16"/>
      <c r="H255" s="16"/>
      <c r="I255" s="16"/>
      <c r="J255" s="16"/>
      <c r="K255" s="18"/>
    </row>
    <row r="256" s="2" customFormat="1" ht="23" customHeight="1" spans="6:11">
      <c r="F256" s="16"/>
      <c r="G256" s="16"/>
      <c r="H256" s="16"/>
      <c r="I256" s="16"/>
      <c r="J256" s="16"/>
      <c r="K256" s="18"/>
    </row>
    <row r="257" s="2" customFormat="1" ht="23" customHeight="1" spans="6:11">
      <c r="F257" s="16"/>
      <c r="G257" s="16"/>
      <c r="H257" s="16"/>
      <c r="I257" s="16"/>
      <c r="J257" s="16"/>
      <c r="K257" s="18"/>
    </row>
    <row r="258" s="2" customFormat="1" ht="23" customHeight="1" spans="6:11">
      <c r="F258" s="16"/>
      <c r="G258" s="16"/>
      <c r="H258" s="16"/>
      <c r="I258" s="16"/>
      <c r="J258" s="16"/>
      <c r="K258" s="18"/>
    </row>
    <row r="259" s="2" customFormat="1" ht="23" customHeight="1" spans="6:11">
      <c r="F259" s="16"/>
      <c r="G259" s="16"/>
      <c r="H259" s="16"/>
      <c r="I259" s="16"/>
      <c r="J259" s="16"/>
      <c r="K259" s="18"/>
    </row>
    <row r="260" s="2" customFormat="1" ht="23" customHeight="1" spans="6:11">
      <c r="F260" s="16"/>
      <c r="G260" s="16"/>
      <c r="H260" s="16"/>
      <c r="I260" s="16"/>
      <c r="J260" s="16"/>
      <c r="K260" s="18"/>
    </row>
    <row r="261" s="2" customFormat="1" ht="23" customHeight="1" spans="6:11">
      <c r="F261" s="16"/>
      <c r="G261" s="16"/>
      <c r="H261" s="16"/>
      <c r="I261" s="16"/>
      <c r="J261" s="16"/>
      <c r="K261" s="18"/>
    </row>
    <row r="262" s="2" customFormat="1" ht="23" customHeight="1" spans="6:11">
      <c r="F262" s="16"/>
      <c r="G262" s="16"/>
      <c r="H262" s="16"/>
      <c r="I262" s="16"/>
      <c r="J262" s="16"/>
      <c r="K262" s="18"/>
    </row>
    <row r="263" s="2" customFormat="1" ht="23" customHeight="1" spans="6:11">
      <c r="F263" s="16"/>
      <c r="G263" s="16"/>
      <c r="H263" s="16"/>
      <c r="I263" s="16"/>
      <c r="J263" s="16"/>
      <c r="K263" s="18"/>
    </row>
    <row r="264" s="2" customFormat="1" ht="23" customHeight="1" spans="6:11">
      <c r="F264" s="16"/>
      <c r="G264" s="16"/>
      <c r="H264" s="16"/>
      <c r="I264" s="16"/>
      <c r="J264" s="16"/>
      <c r="K264" s="18"/>
    </row>
    <row r="265" s="2" customFormat="1" ht="23" customHeight="1" spans="6:11">
      <c r="F265" s="16"/>
      <c r="G265" s="16"/>
      <c r="H265" s="16"/>
      <c r="I265" s="16"/>
      <c r="J265" s="16"/>
      <c r="K265" s="18"/>
    </row>
    <row r="266" s="2" customFormat="1" ht="23" customHeight="1" spans="6:11">
      <c r="F266" s="16"/>
      <c r="G266" s="16"/>
      <c r="H266" s="16"/>
      <c r="I266" s="16"/>
      <c r="J266" s="16"/>
      <c r="K266" s="18"/>
    </row>
    <row r="267" s="2" customFormat="1" ht="23" customHeight="1" spans="6:11">
      <c r="F267" s="16"/>
      <c r="G267" s="16"/>
      <c r="H267" s="16"/>
      <c r="I267" s="16"/>
      <c r="J267" s="16"/>
      <c r="K267" s="18"/>
    </row>
    <row r="268" s="2" customFormat="1" ht="23" customHeight="1" spans="6:11">
      <c r="F268" s="16"/>
      <c r="G268" s="16"/>
      <c r="H268" s="16"/>
      <c r="I268" s="16"/>
      <c r="J268" s="16"/>
      <c r="K268" s="18"/>
    </row>
    <row r="269" s="2" customFormat="1" ht="23" customHeight="1" spans="6:11">
      <c r="F269" s="16"/>
      <c r="G269" s="16"/>
      <c r="H269" s="16"/>
      <c r="I269" s="16"/>
      <c r="J269" s="16"/>
      <c r="K269" s="18"/>
    </row>
    <row r="270" s="2" customFormat="1" ht="23" customHeight="1" spans="6:11">
      <c r="F270" s="16"/>
      <c r="G270" s="16"/>
      <c r="H270" s="16"/>
      <c r="I270" s="16"/>
      <c r="J270" s="16"/>
      <c r="K270" s="18"/>
    </row>
    <row r="271" s="2" customFormat="1" ht="23" customHeight="1" spans="6:11">
      <c r="F271" s="16"/>
      <c r="G271" s="16"/>
      <c r="H271" s="16"/>
      <c r="I271" s="16"/>
      <c r="J271" s="16"/>
      <c r="K271" s="18"/>
    </row>
    <row r="272" s="2" customFormat="1" ht="23" customHeight="1" spans="6:11">
      <c r="F272" s="16"/>
      <c r="G272" s="16"/>
      <c r="H272" s="16"/>
      <c r="I272" s="16"/>
      <c r="J272" s="16"/>
      <c r="K272" s="18"/>
    </row>
    <row r="273" s="2" customFormat="1" ht="23" customHeight="1" spans="6:11">
      <c r="F273" s="16"/>
      <c r="G273" s="16"/>
      <c r="H273" s="16"/>
      <c r="I273" s="16"/>
      <c r="J273" s="16"/>
      <c r="K273" s="18"/>
    </row>
    <row r="274" s="2" customFormat="1" ht="23" customHeight="1" spans="6:11">
      <c r="F274" s="16"/>
      <c r="G274" s="16"/>
      <c r="H274" s="16"/>
      <c r="I274" s="16"/>
      <c r="J274" s="16"/>
      <c r="K274" s="18"/>
    </row>
    <row r="275" s="2" customFormat="1" ht="23" customHeight="1" spans="6:11">
      <c r="F275" s="16"/>
      <c r="G275" s="16"/>
      <c r="H275" s="16"/>
      <c r="I275" s="16"/>
      <c r="J275" s="16"/>
      <c r="K275" s="18"/>
    </row>
    <row r="276" s="2" customFormat="1" ht="23" customHeight="1" spans="6:11">
      <c r="F276" s="16"/>
      <c r="G276" s="16"/>
      <c r="H276" s="16"/>
      <c r="I276" s="16"/>
      <c r="J276" s="16"/>
      <c r="K276" s="18"/>
    </row>
    <row r="277" s="2" customFormat="1" ht="23" customHeight="1" spans="6:11">
      <c r="F277" s="16"/>
      <c r="G277" s="16"/>
      <c r="H277" s="16"/>
      <c r="I277" s="16"/>
      <c r="J277" s="16"/>
      <c r="K277" s="18"/>
    </row>
    <row r="278" s="2" customFormat="1" ht="23" customHeight="1" spans="6:11">
      <c r="F278" s="16"/>
      <c r="G278" s="16"/>
      <c r="H278" s="16"/>
      <c r="I278" s="16"/>
      <c r="J278" s="16"/>
      <c r="K278" s="18"/>
    </row>
    <row r="279" s="2" customFormat="1" ht="23" customHeight="1" spans="6:11">
      <c r="F279" s="16"/>
      <c r="G279" s="16"/>
      <c r="H279" s="16"/>
      <c r="I279" s="16"/>
      <c r="J279" s="16"/>
      <c r="K279" s="18"/>
    </row>
    <row r="280" s="2" customFormat="1" ht="23" customHeight="1" spans="6:11">
      <c r="F280" s="16"/>
      <c r="G280" s="16"/>
      <c r="H280" s="16"/>
      <c r="I280" s="16"/>
      <c r="J280" s="16"/>
      <c r="K280" s="18"/>
    </row>
    <row r="281" s="2" customFormat="1" ht="23" customHeight="1" spans="6:11">
      <c r="F281" s="16"/>
      <c r="G281" s="16"/>
      <c r="H281" s="16"/>
      <c r="I281" s="16"/>
      <c r="J281" s="16"/>
      <c r="K281" s="18"/>
    </row>
    <row r="282" s="2" customFormat="1" ht="23" customHeight="1" spans="6:11">
      <c r="F282" s="16"/>
      <c r="G282" s="16"/>
      <c r="H282" s="16"/>
      <c r="I282" s="16"/>
      <c r="J282" s="16"/>
      <c r="K282" s="18"/>
    </row>
    <row r="283" s="2" customFormat="1" ht="23" customHeight="1" spans="6:11">
      <c r="F283" s="16"/>
      <c r="G283" s="16"/>
      <c r="H283" s="16"/>
      <c r="I283" s="16"/>
      <c r="J283" s="16"/>
      <c r="K283" s="18"/>
    </row>
    <row r="284" s="2" customFormat="1" ht="23" customHeight="1" spans="6:11">
      <c r="F284" s="16"/>
      <c r="G284" s="16"/>
      <c r="H284" s="16"/>
      <c r="I284" s="16"/>
      <c r="J284" s="16"/>
      <c r="K284" s="18"/>
    </row>
    <row r="285" s="2" customFormat="1" ht="23" customHeight="1" spans="6:11">
      <c r="F285" s="16"/>
      <c r="G285" s="16"/>
      <c r="H285" s="16"/>
      <c r="I285" s="16"/>
      <c r="J285" s="16"/>
      <c r="K285" s="18"/>
    </row>
    <row r="286" s="2" customFormat="1" ht="23" customHeight="1" spans="6:11">
      <c r="F286" s="16"/>
      <c r="G286" s="16"/>
      <c r="H286" s="16"/>
      <c r="I286" s="16"/>
      <c r="J286" s="16"/>
      <c r="K286" s="18"/>
    </row>
    <row r="287" s="2" customFormat="1" ht="23" customHeight="1" spans="6:11">
      <c r="F287" s="16"/>
      <c r="G287" s="16"/>
      <c r="H287" s="16"/>
      <c r="I287" s="16"/>
      <c r="J287" s="16"/>
      <c r="K287" s="18"/>
    </row>
    <row r="288" s="2" customFormat="1" ht="23" customHeight="1" spans="6:11">
      <c r="F288" s="16"/>
      <c r="G288" s="16"/>
      <c r="H288" s="16"/>
      <c r="I288" s="16"/>
      <c r="J288" s="16"/>
      <c r="K288" s="18"/>
    </row>
    <row r="289" s="2" customFormat="1" ht="23" customHeight="1" spans="6:11">
      <c r="F289" s="16"/>
      <c r="G289" s="16"/>
      <c r="H289" s="16"/>
      <c r="I289" s="16"/>
      <c r="J289" s="16"/>
      <c r="K289" s="18"/>
    </row>
    <row r="290" s="2" customFormat="1" ht="23" customHeight="1" spans="6:11">
      <c r="F290" s="16"/>
      <c r="G290" s="16"/>
      <c r="H290" s="16"/>
      <c r="I290" s="16"/>
      <c r="J290" s="16"/>
      <c r="K290" s="18"/>
    </row>
    <row r="291" s="2" customFormat="1" ht="23" customHeight="1" spans="6:11">
      <c r="F291" s="16"/>
      <c r="G291" s="16"/>
      <c r="H291" s="16"/>
      <c r="I291" s="16"/>
      <c r="J291" s="16"/>
      <c r="K291" s="18"/>
    </row>
    <row r="292" s="2" customFormat="1" ht="23" customHeight="1" spans="6:11">
      <c r="F292" s="16"/>
      <c r="G292" s="16"/>
      <c r="H292" s="16"/>
      <c r="I292" s="16"/>
      <c r="J292" s="16"/>
      <c r="K292" s="18"/>
    </row>
    <row r="293" s="2" customFormat="1" ht="23" customHeight="1" spans="6:11">
      <c r="F293" s="16"/>
      <c r="G293" s="16"/>
      <c r="H293" s="16"/>
      <c r="I293" s="16"/>
      <c r="J293" s="16"/>
      <c r="K293" s="18"/>
    </row>
    <row r="294" s="2" customFormat="1" ht="23" customHeight="1" spans="6:11">
      <c r="F294" s="16"/>
      <c r="G294" s="16"/>
      <c r="H294" s="16"/>
      <c r="I294" s="16"/>
      <c r="J294" s="16"/>
      <c r="K294" s="18"/>
    </row>
    <row r="295" s="2" customFormat="1" ht="23" customHeight="1" spans="6:11">
      <c r="F295" s="16"/>
      <c r="G295" s="16"/>
      <c r="H295" s="16"/>
      <c r="I295" s="16"/>
      <c r="J295" s="16"/>
      <c r="K295" s="18"/>
    </row>
    <row r="296" s="2" customFormat="1" ht="23" customHeight="1" spans="6:11">
      <c r="F296" s="16"/>
      <c r="G296" s="16"/>
      <c r="H296" s="16"/>
      <c r="I296" s="16"/>
      <c r="J296" s="16"/>
      <c r="K296" s="18"/>
    </row>
    <row r="297" s="2" customFormat="1" ht="23" customHeight="1" spans="6:11">
      <c r="F297" s="16"/>
      <c r="G297" s="16"/>
      <c r="H297" s="16"/>
      <c r="I297" s="16"/>
      <c r="J297" s="16"/>
      <c r="K297" s="18"/>
    </row>
    <row r="298" s="2" customFormat="1" ht="23" customHeight="1" spans="6:11">
      <c r="F298" s="16"/>
      <c r="G298" s="16"/>
      <c r="H298" s="16"/>
      <c r="I298" s="16"/>
      <c r="J298" s="16"/>
      <c r="K298" s="18"/>
    </row>
    <row r="299" s="2" customFormat="1" ht="23" customHeight="1" spans="6:11">
      <c r="F299" s="16"/>
      <c r="G299" s="16"/>
      <c r="H299" s="16"/>
      <c r="I299" s="16"/>
      <c r="J299" s="16"/>
      <c r="K299" s="18"/>
    </row>
    <row r="300" s="2" customFormat="1" ht="23" customHeight="1" spans="6:11">
      <c r="F300" s="16"/>
      <c r="G300" s="16"/>
      <c r="H300" s="16"/>
      <c r="I300" s="16"/>
      <c r="J300" s="16"/>
      <c r="K300" s="18"/>
    </row>
    <row r="301" s="2" customFormat="1" ht="23" customHeight="1" spans="6:11">
      <c r="F301" s="16"/>
      <c r="G301" s="16"/>
      <c r="H301" s="16"/>
      <c r="I301" s="16"/>
      <c r="J301" s="16"/>
      <c r="K301" s="18"/>
    </row>
    <row r="302" s="2" customFormat="1" ht="23" customHeight="1" spans="6:11">
      <c r="F302" s="16"/>
      <c r="G302" s="16"/>
      <c r="H302" s="16"/>
      <c r="I302" s="16"/>
      <c r="J302" s="16"/>
      <c r="K302" s="18"/>
    </row>
    <row r="303" s="2" customFormat="1" ht="23" customHeight="1" spans="6:11">
      <c r="F303" s="16"/>
      <c r="G303" s="16"/>
      <c r="H303" s="16"/>
      <c r="I303" s="16"/>
      <c r="J303" s="16"/>
      <c r="K303" s="18"/>
    </row>
    <row r="304" s="2" customFormat="1" ht="23" customHeight="1" spans="6:11">
      <c r="F304" s="16"/>
      <c r="G304" s="16"/>
      <c r="H304" s="16"/>
      <c r="I304" s="16"/>
      <c r="J304" s="16"/>
      <c r="K304" s="18"/>
    </row>
    <row r="305" s="2" customFormat="1" ht="23" customHeight="1" spans="6:11">
      <c r="F305" s="16"/>
      <c r="G305" s="16"/>
      <c r="H305" s="16"/>
      <c r="I305" s="16"/>
      <c r="J305" s="16"/>
      <c r="K305" s="18"/>
    </row>
    <row r="306" s="2" customFormat="1" ht="23" customHeight="1" spans="6:11">
      <c r="F306" s="16"/>
      <c r="G306" s="16"/>
      <c r="H306" s="16"/>
      <c r="I306" s="16"/>
      <c r="J306" s="16"/>
      <c r="K306" s="18"/>
    </row>
    <row r="307" s="2" customFormat="1" ht="23" customHeight="1" spans="6:11">
      <c r="F307" s="16"/>
      <c r="G307" s="16"/>
      <c r="H307" s="16"/>
      <c r="I307" s="16"/>
      <c r="J307" s="16"/>
      <c r="K307" s="18"/>
    </row>
    <row r="308" s="2" customFormat="1" ht="23" customHeight="1" spans="6:11">
      <c r="F308" s="16"/>
      <c r="G308" s="16"/>
      <c r="H308" s="16"/>
      <c r="I308" s="16"/>
      <c r="J308" s="16"/>
      <c r="K308" s="18"/>
    </row>
    <row r="309" s="2" customFormat="1" ht="23" customHeight="1" spans="6:11">
      <c r="F309" s="16"/>
      <c r="G309" s="16"/>
      <c r="H309" s="16"/>
      <c r="I309" s="16"/>
      <c r="J309" s="16"/>
      <c r="K309" s="18"/>
    </row>
    <row r="310" s="2" customFormat="1" ht="23" customHeight="1" spans="6:11">
      <c r="F310" s="16"/>
      <c r="G310" s="16"/>
      <c r="H310" s="16"/>
      <c r="I310" s="16"/>
      <c r="J310" s="16"/>
      <c r="K310" s="18"/>
    </row>
    <row r="311" s="2" customFormat="1" ht="23" customHeight="1" spans="6:11">
      <c r="F311" s="16"/>
      <c r="G311" s="16"/>
      <c r="H311" s="16"/>
      <c r="I311" s="16"/>
      <c r="J311" s="16"/>
      <c r="K311" s="18"/>
    </row>
    <row r="312" s="2" customFormat="1" ht="23" customHeight="1" spans="6:11">
      <c r="F312" s="16"/>
      <c r="G312" s="16"/>
      <c r="H312" s="16"/>
      <c r="I312" s="16"/>
      <c r="J312" s="16"/>
      <c r="K312" s="18"/>
    </row>
    <row r="313" s="2" customFormat="1" ht="23" customHeight="1" spans="6:11">
      <c r="F313" s="16"/>
      <c r="G313" s="16"/>
      <c r="H313" s="16"/>
      <c r="I313" s="16"/>
      <c r="J313" s="16"/>
      <c r="K313" s="18"/>
    </row>
    <row r="314" s="2" customFormat="1" ht="23" customHeight="1" spans="6:11">
      <c r="F314" s="16"/>
      <c r="G314" s="16"/>
      <c r="H314" s="16"/>
      <c r="I314" s="16"/>
      <c r="J314" s="16"/>
      <c r="K314" s="18"/>
    </row>
    <row r="315" s="2" customFormat="1" ht="23" customHeight="1" spans="6:11">
      <c r="F315" s="16"/>
      <c r="G315" s="16"/>
      <c r="H315" s="16"/>
      <c r="I315" s="16"/>
      <c r="J315" s="16"/>
      <c r="K315" s="18"/>
    </row>
    <row r="316" s="2" customFormat="1" ht="23" customHeight="1" spans="6:11">
      <c r="F316" s="16"/>
      <c r="G316" s="16"/>
      <c r="H316" s="16"/>
      <c r="I316" s="16"/>
      <c r="J316" s="16"/>
      <c r="K316" s="18"/>
    </row>
    <row r="317" s="2" customFormat="1" ht="23" customHeight="1" spans="6:11">
      <c r="F317" s="16"/>
      <c r="G317" s="16"/>
      <c r="H317" s="16"/>
      <c r="I317" s="16"/>
      <c r="J317" s="16"/>
      <c r="K317" s="18"/>
    </row>
    <row r="318" s="2" customFormat="1" ht="23" customHeight="1" spans="6:11">
      <c r="F318" s="16"/>
      <c r="G318" s="16"/>
      <c r="H318" s="16"/>
      <c r="I318" s="16"/>
      <c r="J318" s="16"/>
      <c r="K318" s="18"/>
    </row>
    <row r="319" s="2" customFormat="1" ht="23" customHeight="1" spans="6:11">
      <c r="F319" s="16"/>
      <c r="G319" s="16"/>
      <c r="H319" s="16"/>
      <c r="I319" s="16"/>
      <c r="J319" s="16"/>
      <c r="K319" s="18"/>
    </row>
    <row r="320" s="2" customFormat="1" ht="23" customHeight="1" spans="6:11">
      <c r="F320" s="16"/>
      <c r="G320" s="16"/>
      <c r="H320" s="16"/>
      <c r="I320" s="16"/>
      <c r="J320" s="16"/>
      <c r="K320" s="18"/>
    </row>
    <row r="321" s="2" customFormat="1" ht="23" customHeight="1" spans="6:11">
      <c r="F321" s="16"/>
      <c r="G321" s="16"/>
      <c r="H321" s="16"/>
      <c r="I321" s="16"/>
      <c r="J321" s="16"/>
      <c r="K321" s="18"/>
    </row>
    <row r="322" s="2" customFormat="1" ht="23" customHeight="1" spans="6:11">
      <c r="F322" s="16"/>
      <c r="G322" s="16"/>
      <c r="H322" s="16"/>
      <c r="I322" s="16"/>
      <c r="J322" s="16"/>
      <c r="K322" s="18"/>
    </row>
    <row r="323" s="2" customFormat="1" ht="23" customHeight="1" spans="6:11">
      <c r="F323" s="16"/>
      <c r="G323" s="16"/>
      <c r="H323" s="16"/>
      <c r="I323" s="16"/>
      <c r="J323" s="16"/>
      <c r="K323" s="18"/>
    </row>
    <row r="324" s="2" customFormat="1" ht="23" customHeight="1" spans="6:11">
      <c r="F324" s="16"/>
      <c r="G324" s="16"/>
      <c r="H324" s="16"/>
      <c r="I324" s="16"/>
      <c r="J324" s="16"/>
      <c r="K324" s="18"/>
    </row>
    <row r="325" s="2" customFormat="1" ht="23" customHeight="1" spans="6:11">
      <c r="F325" s="16"/>
      <c r="G325" s="16"/>
      <c r="H325" s="16"/>
      <c r="I325" s="16"/>
      <c r="J325" s="16"/>
      <c r="K325" s="18"/>
    </row>
    <row r="326" s="2" customFormat="1" ht="23" customHeight="1" spans="6:11">
      <c r="F326" s="16"/>
      <c r="G326" s="16"/>
      <c r="H326" s="16"/>
      <c r="I326" s="16"/>
      <c r="J326" s="16"/>
      <c r="K326" s="18"/>
    </row>
    <row r="327" s="2" customFormat="1" ht="23" customHeight="1" spans="6:11">
      <c r="F327" s="16"/>
      <c r="G327" s="16"/>
      <c r="H327" s="16"/>
      <c r="I327" s="16"/>
      <c r="J327" s="16"/>
      <c r="K327" s="18"/>
    </row>
    <row r="328" s="2" customFormat="1" ht="23" customHeight="1" spans="6:11">
      <c r="F328" s="16"/>
      <c r="G328" s="16"/>
      <c r="H328" s="16"/>
      <c r="I328" s="16"/>
      <c r="J328" s="16"/>
      <c r="K328" s="18"/>
    </row>
    <row r="329" s="2" customFormat="1" ht="23" customHeight="1" spans="6:11">
      <c r="F329" s="16"/>
      <c r="G329" s="16"/>
      <c r="H329" s="16"/>
      <c r="I329" s="16"/>
      <c r="J329" s="16"/>
      <c r="K329" s="18"/>
    </row>
    <row r="330" s="2" customFormat="1" ht="23" customHeight="1" spans="6:11">
      <c r="F330" s="16"/>
      <c r="G330" s="16"/>
      <c r="H330" s="16"/>
      <c r="I330" s="16"/>
      <c r="J330" s="16"/>
      <c r="K330" s="18"/>
    </row>
    <row r="331" s="2" customFormat="1" ht="23" customHeight="1" spans="6:11">
      <c r="F331" s="16"/>
      <c r="G331" s="16"/>
      <c r="H331" s="16"/>
      <c r="I331" s="16"/>
      <c r="J331" s="16"/>
      <c r="K331" s="18"/>
    </row>
    <row r="332" s="2" customFormat="1" ht="23" customHeight="1" spans="6:11">
      <c r="F332" s="16"/>
      <c r="G332" s="16"/>
      <c r="H332" s="16"/>
      <c r="I332" s="16"/>
      <c r="J332" s="16"/>
      <c r="K332" s="18"/>
    </row>
    <row r="333" s="2" customFormat="1" ht="23" customHeight="1" spans="6:11">
      <c r="F333" s="16"/>
      <c r="G333" s="16"/>
      <c r="H333" s="16"/>
      <c r="I333" s="16"/>
      <c r="J333" s="16"/>
      <c r="K333" s="18"/>
    </row>
    <row r="334" s="2" customFormat="1" ht="23" customHeight="1" spans="6:11">
      <c r="F334" s="16"/>
      <c r="G334" s="16"/>
      <c r="H334" s="16"/>
      <c r="I334" s="16"/>
      <c r="J334" s="16"/>
      <c r="K334" s="18"/>
    </row>
    <row r="335" s="2" customFormat="1" ht="23" customHeight="1" spans="6:11">
      <c r="F335" s="16"/>
      <c r="G335" s="16"/>
      <c r="H335" s="16"/>
      <c r="I335" s="16"/>
      <c r="J335" s="16"/>
      <c r="K335" s="18"/>
    </row>
    <row r="336" s="2" customFormat="1" ht="23" customHeight="1" spans="6:11">
      <c r="F336" s="16"/>
      <c r="G336" s="16"/>
      <c r="H336" s="16"/>
      <c r="I336" s="16"/>
      <c r="J336" s="16"/>
      <c r="K336" s="18"/>
    </row>
    <row r="337" s="2" customFormat="1" ht="23" customHeight="1" spans="6:11">
      <c r="F337" s="16"/>
      <c r="G337" s="16"/>
      <c r="H337" s="16"/>
      <c r="I337" s="16"/>
      <c r="J337" s="16"/>
      <c r="K337" s="18"/>
    </row>
    <row r="338" s="2" customFormat="1" ht="23" customHeight="1" spans="6:11">
      <c r="F338" s="16"/>
      <c r="G338" s="16"/>
      <c r="H338" s="16"/>
      <c r="I338" s="16"/>
      <c r="J338" s="16"/>
      <c r="K338" s="18"/>
    </row>
    <row r="339" s="2" customFormat="1" ht="23" customHeight="1" spans="6:11">
      <c r="F339" s="16"/>
      <c r="G339" s="16"/>
      <c r="H339" s="16"/>
      <c r="I339" s="16"/>
      <c r="J339" s="16"/>
      <c r="K339" s="18"/>
    </row>
    <row r="340" s="2" customFormat="1" ht="23" customHeight="1" spans="6:11">
      <c r="F340" s="16"/>
      <c r="G340" s="16"/>
      <c r="H340" s="16"/>
      <c r="I340" s="16"/>
      <c r="J340" s="16"/>
      <c r="K340" s="18"/>
    </row>
    <row r="341" s="2" customFormat="1" ht="23" customHeight="1" spans="6:11">
      <c r="F341" s="16"/>
      <c r="G341" s="16"/>
      <c r="H341" s="16"/>
      <c r="I341" s="16"/>
      <c r="J341" s="16"/>
      <c r="K341" s="18"/>
    </row>
    <row r="342" s="2" customFormat="1" ht="23" customHeight="1" spans="6:11">
      <c r="F342" s="16"/>
      <c r="G342" s="16"/>
      <c r="H342" s="16"/>
      <c r="I342" s="16"/>
      <c r="J342" s="16"/>
      <c r="K342" s="18"/>
    </row>
    <row r="343" s="2" customFormat="1" ht="23" customHeight="1" spans="6:11">
      <c r="F343" s="16"/>
      <c r="G343" s="16"/>
      <c r="H343" s="16"/>
      <c r="I343" s="16"/>
      <c r="J343" s="16"/>
      <c r="K343" s="18"/>
    </row>
    <row r="344" s="2" customFormat="1" ht="23" customHeight="1" spans="6:11">
      <c r="F344" s="16"/>
      <c r="G344" s="16"/>
      <c r="H344" s="16"/>
      <c r="I344" s="16"/>
      <c r="J344" s="16"/>
      <c r="K344" s="18"/>
    </row>
    <row r="345" s="2" customFormat="1" ht="23" customHeight="1" spans="6:11">
      <c r="F345" s="16"/>
      <c r="G345" s="16"/>
      <c r="H345" s="16"/>
      <c r="I345" s="16"/>
      <c r="J345" s="16"/>
      <c r="K345" s="18"/>
    </row>
    <row r="346" s="2" customFormat="1" ht="23" customHeight="1" spans="6:11">
      <c r="F346" s="16"/>
      <c r="G346" s="16"/>
      <c r="H346" s="16"/>
      <c r="I346" s="16"/>
      <c r="J346" s="16"/>
      <c r="K346" s="18"/>
    </row>
    <row r="347" s="2" customFormat="1" ht="23" customHeight="1" spans="6:11">
      <c r="F347" s="16"/>
      <c r="G347" s="16"/>
      <c r="H347" s="16"/>
      <c r="I347" s="16"/>
      <c r="J347" s="16"/>
      <c r="K347" s="18"/>
    </row>
    <row r="348" s="2" customFormat="1" ht="23" customHeight="1" spans="6:11">
      <c r="F348" s="16"/>
      <c r="G348" s="16"/>
      <c r="H348" s="16"/>
      <c r="I348" s="16"/>
      <c r="J348" s="16"/>
      <c r="K348" s="18"/>
    </row>
    <row r="349" s="2" customFormat="1" ht="23" customHeight="1" spans="6:11">
      <c r="F349" s="16"/>
      <c r="G349" s="16"/>
      <c r="H349" s="16"/>
      <c r="I349" s="16"/>
      <c r="J349" s="16"/>
      <c r="K349" s="18"/>
    </row>
    <row r="350" s="2" customFormat="1" ht="23" customHeight="1" spans="6:11">
      <c r="F350" s="16"/>
      <c r="G350" s="16"/>
      <c r="H350" s="16"/>
      <c r="I350" s="16"/>
      <c r="J350" s="16"/>
      <c r="K350" s="18"/>
    </row>
    <row r="351" s="2" customFormat="1" ht="23" customHeight="1" spans="6:11">
      <c r="F351" s="16"/>
      <c r="G351" s="16"/>
      <c r="H351" s="16"/>
      <c r="I351" s="16"/>
      <c r="J351" s="16"/>
      <c r="K351" s="18"/>
    </row>
    <row r="352" s="2" customFormat="1" ht="23" customHeight="1" spans="6:11">
      <c r="F352" s="16"/>
      <c r="G352" s="16"/>
      <c r="H352" s="16"/>
      <c r="I352" s="16"/>
      <c r="J352" s="16"/>
      <c r="K352" s="18"/>
    </row>
    <row r="353" s="2" customFormat="1" ht="23" customHeight="1" spans="6:11">
      <c r="F353" s="16"/>
      <c r="G353" s="16"/>
      <c r="H353" s="16"/>
      <c r="I353" s="16"/>
      <c r="J353" s="16"/>
      <c r="K353" s="18"/>
    </row>
    <row r="354" s="2" customFormat="1" ht="23" customHeight="1" spans="6:11">
      <c r="F354" s="16"/>
      <c r="G354" s="16"/>
      <c r="H354" s="16"/>
      <c r="I354" s="16"/>
      <c r="J354" s="16"/>
      <c r="K354" s="18"/>
    </row>
    <row r="355" s="2" customFormat="1" ht="23" customHeight="1" spans="6:11">
      <c r="F355" s="16"/>
      <c r="G355" s="16"/>
      <c r="H355" s="16"/>
      <c r="I355" s="16"/>
      <c r="J355" s="16"/>
      <c r="K355" s="18"/>
    </row>
    <row r="356" s="2" customFormat="1" ht="23" customHeight="1" spans="6:11">
      <c r="F356" s="16"/>
      <c r="G356" s="16"/>
      <c r="H356" s="16"/>
      <c r="I356" s="16"/>
      <c r="J356" s="16"/>
      <c r="K356" s="18"/>
    </row>
    <row r="357" s="2" customFormat="1" ht="23" customHeight="1" spans="6:11">
      <c r="F357" s="16"/>
      <c r="G357" s="16"/>
      <c r="H357" s="16"/>
      <c r="I357" s="16"/>
      <c r="J357" s="16"/>
      <c r="K357" s="18"/>
    </row>
    <row r="358" s="2" customFormat="1" ht="23" customHeight="1" spans="6:11">
      <c r="F358" s="16"/>
      <c r="G358" s="16"/>
      <c r="H358" s="16"/>
      <c r="I358" s="16"/>
      <c r="J358" s="16"/>
      <c r="K358" s="18"/>
    </row>
    <row r="359" s="2" customFormat="1" ht="23" customHeight="1" spans="6:11">
      <c r="F359" s="16"/>
      <c r="G359" s="16"/>
      <c r="H359" s="16"/>
      <c r="I359" s="16"/>
      <c r="J359" s="16"/>
      <c r="K359" s="18"/>
    </row>
    <row r="360" s="2" customFormat="1" ht="23" customHeight="1" spans="6:11">
      <c r="F360" s="16"/>
      <c r="G360" s="16"/>
      <c r="H360" s="16"/>
      <c r="I360" s="16"/>
      <c r="J360" s="16"/>
      <c r="K360" s="18"/>
    </row>
    <row r="361" s="2" customFormat="1" ht="23" customHeight="1" spans="6:11">
      <c r="F361" s="16"/>
      <c r="G361" s="16"/>
      <c r="H361" s="16"/>
      <c r="I361" s="16"/>
      <c r="J361" s="16"/>
      <c r="K361" s="18"/>
    </row>
    <row r="362" s="2" customFormat="1" ht="23" customHeight="1" spans="6:11">
      <c r="F362" s="16"/>
      <c r="G362" s="16"/>
      <c r="H362" s="16"/>
      <c r="I362" s="16"/>
      <c r="J362" s="16"/>
      <c r="K362" s="18"/>
    </row>
    <row r="363" s="2" customFormat="1" ht="23" customHeight="1" spans="6:11">
      <c r="F363" s="16"/>
      <c r="G363" s="16"/>
      <c r="H363" s="16"/>
      <c r="I363" s="16"/>
      <c r="J363" s="16"/>
      <c r="K363" s="18"/>
    </row>
    <row r="364" s="2" customFormat="1" ht="23" customHeight="1" spans="6:11">
      <c r="F364" s="16"/>
      <c r="G364" s="16"/>
      <c r="H364" s="16"/>
      <c r="I364" s="16"/>
      <c r="J364" s="16"/>
      <c r="K364" s="18"/>
    </row>
    <row r="365" s="2" customFormat="1" ht="23" customHeight="1" spans="6:11">
      <c r="F365" s="16"/>
      <c r="G365" s="16"/>
      <c r="H365" s="16"/>
      <c r="I365" s="16"/>
      <c r="J365" s="16"/>
      <c r="K365" s="18"/>
    </row>
    <row r="366" s="2" customFormat="1" ht="23" customHeight="1" spans="6:11">
      <c r="F366" s="16"/>
      <c r="G366" s="16"/>
      <c r="H366" s="16"/>
      <c r="I366" s="16"/>
      <c r="J366" s="16"/>
      <c r="K366" s="18"/>
    </row>
    <row r="367" s="2" customFormat="1" ht="23" customHeight="1" spans="6:11">
      <c r="F367" s="16"/>
      <c r="G367" s="16"/>
      <c r="H367" s="16"/>
      <c r="I367" s="16"/>
      <c r="J367" s="16"/>
      <c r="K367" s="18"/>
    </row>
    <row r="368" s="2" customFormat="1" ht="23" customHeight="1" spans="6:11">
      <c r="F368" s="16"/>
      <c r="G368" s="16"/>
      <c r="H368" s="16"/>
      <c r="I368" s="16"/>
      <c r="J368" s="16"/>
      <c r="K368" s="18"/>
    </row>
    <row r="369" s="2" customFormat="1" ht="23" customHeight="1" spans="6:11">
      <c r="F369" s="16"/>
      <c r="G369" s="16"/>
      <c r="H369" s="16"/>
      <c r="I369" s="16"/>
      <c r="J369" s="16"/>
      <c r="K369" s="18"/>
    </row>
    <row r="370" s="2" customFormat="1" ht="23" customHeight="1" spans="6:11">
      <c r="F370" s="16"/>
      <c r="G370" s="16"/>
      <c r="H370" s="16"/>
      <c r="I370" s="16"/>
      <c r="J370" s="16"/>
      <c r="K370" s="18"/>
    </row>
    <row r="371" s="2" customFormat="1" ht="23" customHeight="1" spans="6:11">
      <c r="F371" s="16"/>
      <c r="G371" s="16"/>
      <c r="H371" s="16"/>
      <c r="I371" s="16"/>
      <c r="J371" s="16"/>
      <c r="K371" s="18"/>
    </row>
    <row r="372" s="2" customFormat="1" ht="23" customHeight="1" spans="6:11">
      <c r="F372" s="16"/>
      <c r="G372" s="16"/>
      <c r="H372" s="16"/>
      <c r="I372" s="16"/>
      <c r="J372" s="16"/>
      <c r="K372" s="18"/>
    </row>
    <row r="373" s="2" customFormat="1" ht="23" customHeight="1" spans="6:11">
      <c r="F373" s="16"/>
      <c r="G373" s="16"/>
      <c r="H373" s="16"/>
      <c r="I373" s="16"/>
      <c r="J373" s="16"/>
      <c r="K373" s="18"/>
    </row>
    <row r="374" s="2" customFormat="1" ht="23" customHeight="1" spans="6:11">
      <c r="F374" s="16"/>
      <c r="G374" s="16"/>
      <c r="H374" s="16"/>
      <c r="I374" s="16"/>
      <c r="J374" s="16"/>
      <c r="K374" s="18"/>
    </row>
    <row r="375" s="2" customFormat="1" ht="23" customHeight="1" spans="6:11">
      <c r="F375" s="16"/>
      <c r="G375" s="16"/>
      <c r="H375" s="16"/>
      <c r="I375" s="16"/>
      <c r="J375" s="16"/>
      <c r="K375" s="18"/>
    </row>
    <row r="376" s="2" customFormat="1" ht="23" customHeight="1" spans="6:11">
      <c r="F376" s="16"/>
      <c r="G376" s="16"/>
      <c r="H376" s="16"/>
      <c r="I376" s="16"/>
      <c r="J376" s="16"/>
      <c r="K376" s="18"/>
    </row>
    <row r="377" s="2" customFormat="1" ht="23" customHeight="1" spans="6:11">
      <c r="F377" s="16"/>
      <c r="G377" s="16"/>
      <c r="H377" s="16"/>
      <c r="I377" s="16"/>
      <c r="J377" s="16"/>
      <c r="K377" s="18"/>
    </row>
    <row r="378" s="2" customFormat="1" ht="23" customHeight="1" spans="6:11">
      <c r="F378" s="16"/>
      <c r="G378" s="16"/>
      <c r="H378" s="16"/>
      <c r="I378" s="16"/>
      <c r="J378" s="16"/>
      <c r="K378" s="18"/>
    </row>
    <row r="379" s="2" customFormat="1" ht="23" customHeight="1" spans="6:11">
      <c r="F379" s="16"/>
      <c r="G379" s="16"/>
      <c r="H379" s="16"/>
      <c r="I379" s="16"/>
      <c r="J379" s="16"/>
      <c r="K379" s="18"/>
    </row>
    <row r="380" s="2" customFormat="1" ht="23" customHeight="1" spans="6:11">
      <c r="F380" s="16"/>
      <c r="G380" s="16"/>
      <c r="H380" s="16"/>
      <c r="I380" s="16"/>
      <c r="J380" s="16"/>
      <c r="K380" s="18"/>
    </row>
    <row r="381" s="2" customFormat="1" ht="23" customHeight="1" spans="6:11">
      <c r="F381" s="16"/>
      <c r="G381" s="16"/>
      <c r="H381" s="16"/>
      <c r="I381" s="16"/>
      <c r="J381" s="16"/>
      <c r="K381" s="18"/>
    </row>
  </sheetData>
  <autoFilter ref="A3:L178">
    <extLst/>
  </autoFilter>
  <sortState ref="A124:N178">
    <sortCondition ref="K124:K178" descending="1"/>
  </sortState>
  <mergeCells count="2">
    <mergeCell ref="A1:B1"/>
    <mergeCell ref="A2:M2"/>
  </mergeCells>
  <pageMargins left="0.554861111111111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护理岗位面试成绩及综合成绩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2023-03-19T09:15:00Z</dcterms:created>
  <dcterms:modified xsi:type="dcterms:W3CDTF">2023-03-20T08:00:38Z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858C557FCBEC4CEA94AF5A6D275A3774</vt:lpwstr>
  </property>
  <property fmtid="{D5CDD505-2E9C-101B-9397-08002B2CF9AE}" pid="3" name="KSOProductBuildVer">
    <vt:lpwstr>2052-11.1.0.13703</vt:lpwstr>
  </property>
</Properties>
</file>