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2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<sst xmlns="http://schemas.openxmlformats.org/spreadsheetml/2006/main" count="59" uniqueCount="37">
  <si>
    <t>2023年浙江省公路与运输管理中心专业技术职位入围考察人员名单</t>
  </si>
  <si>
    <t>姓名</t>
  </si>
  <si>
    <t>准考证号</t>
  </si>
  <si>
    <t>单位名称</t>
  </si>
  <si>
    <t>职位名称</t>
  </si>
  <si>
    <t>笔试成绩</t>
  </si>
  <si>
    <t>面试成绩</t>
  </si>
  <si>
    <t>总成绩</t>
  </si>
  <si>
    <t>排名</t>
  </si>
  <si>
    <t>是否入围考察</t>
  </si>
  <si>
    <t>综合面试</t>
  </si>
  <si>
    <t>专业测试</t>
  </si>
  <si>
    <t>折合分</t>
  </si>
  <si>
    <t>赖柏安</t>
  </si>
  <si>
    <t>117010601317</t>
  </si>
  <si>
    <t>浙江省公路与运输管理中心</t>
  </si>
  <si>
    <t>公路项目前期管理</t>
  </si>
  <si>
    <t>是</t>
  </si>
  <si>
    <t>全维杰</t>
  </si>
  <si>
    <t>117010603117</t>
  </si>
  <si>
    <t>凌超</t>
  </si>
  <si>
    <t>117010602008</t>
  </si>
  <si>
    <t>否</t>
  </si>
  <si>
    <t>张翔</t>
  </si>
  <si>
    <t>117010602329</t>
  </si>
  <si>
    <t>董娅</t>
  </si>
  <si>
    <t>117010601904</t>
  </si>
  <si>
    <t>货运管理</t>
  </si>
  <si>
    <t>桑潇潇</t>
  </si>
  <si>
    <t>117010601311</t>
  </si>
  <si>
    <t>李晨曦</t>
  </si>
  <si>
    <t>117010602213</t>
  </si>
  <si>
    <t>刘凯</t>
  </si>
  <si>
    <t>117010600108</t>
  </si>
  <si>
    <t>皮思</t>
  </si>
  <si>
    <t>117010600209</t>
  </si>
  <si>
    <t>1、面试折合分＝综合面试得分×50%+专业测试得分×50%；
2、总成绩＝笔试总成绩÷2×40%＋面试折合分×60%。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</si>
</sst>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.00_ "/>
  </numFmts>
  <fonts count="43">
    <font>
      <sz val="12"/>
      <name val="宋体"/>
      <family val="0"/>
    </font>
    <font>
      <sz val="11"/>
      <name val="宋体"/>
      <family val="0"/>
    </font>
    <font>
      <sz val="18"/>
      <name val="华文中宋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3" applyNumberFormat="0" applyFill="0" applyAlignment="0" applyProtection="0"/>
    <xf numFmtId="42" fontId="28" fillId="0" borderId="0" applyFont="0" applyFill="0" applyBorder="0" applyAlignment="0" applyProtection="0"/>
    <xf numFmtId="0" fontId="24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28" fillId="0" borderId="0" applyFont="0" applyFill="0" applyBorder="0" applyAlignment="0" applyProtection="0"/>
    <xf numFmtId="0" fontId="23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28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8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1" fillId="25" borderId="0" applyNumberFormat="0" applyBorder="0" applyAlignment="0" applyProtection="0"/>
    <xf numFmtId="0" fontId="23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A4" sqref="A4"/>
    </sheetView>
  </sheetViews>
  <sheetFormatPr defaultColWidth="9.00390625" defaultRowHeight="14.25"/>
  <cols>
    <col min="1" max="1" width="9.375" style="0" customWidth="1"/>
    <col min="2" max="2" width="14.375" style="0" customWidth="1"/>
    <col min="3" max="3" width="16.375" style="0" customWidth="1"/>
    <col min="4" max="4" width="14.00390625" style="0" customWidth="1"/>
    <col min="5" max="5" width="10.50390625" style="1" customWidth="1"/>
    <col min="6" max="6" width="11.375" style="2" customWidth="1"/>
    <col min="7" max="7" width="10.375" style="2" customWidth="1"/>
    <col min="8" max="8" width="8.625" style="2" customWidth="1"/>
    <col min="9" max="9" width="9.125" style="0" customWidth="1"/>
    <col min="10" max="10" width="5.375" style="0" customWidth="1"/>
    <col min="11" max="11" width="9.875" style="0" customWidth="1"/>
  </cols>
  <sheetData>
    <row r="1" spans="1:11" ht="44.25" customHeight="1">
      <c r="A1" s="3" t="s">
        <v>0</v>
      </c>
      <c r="B1" s="3"/>
      <c r="C1" s="3"/>
      <c r="D1" s="3"/>
      <c r="E1" s="3"/>
      <c r="F1" s="3"/>
      <c r="G1" s="3"/>
      <c r="H1" s="3"/>
      <c r="I1" s="18"/>
      <c r="J1" s="3"/>
      <c r="K1" s="3"/>
    </row>
    <row r="2" spans="1:11" ht="22.5" customHeight="1">
      <c r="A2" s="4" t="s">
        <v>1</v>
      </c>
      <c r="B2" s="4" t="s">
        <v>2</v>
      </c>
      <c r="C2" s="4" t="s">
        <v>3</v>
      </c>
      <c r="D2" s="4" t="s">
        <v>4</v>
      </c>
      <c r="E2" s="11" t="s">
        <v>5</v>
      </c>
      <c r="F2" s="12" t="s">
        <v>6</v>
      </c>
      <c r="G2" s="13"/>
      <c r="H2" s="14"/>
      <c r="I2" s="19" t="s">
        <v>7</v>
      </c>
      <c r="J2" s="4" t="s">
        <v>8</v>
      </c>
      <c r="K2" s="20" t="s">
        <v>9</v>
      </c>
    </row>
    <row r="3" spans="1:11" ht="24" customHeight="1">
      <c r="A3" s="5"/>
      <c r="B3" s="5"/>
      <c r="C3" s="5"/>
      <c r="D3" s="5"/>
      <c r="E3" s="15"/>
      <c r="F3" s="16" t="s">
        <v>10</v>
      </c>
      <c r="G3" s="16" t="s">
        <v>11</v>
      </c>
      <c r="H3" s="16" t="s">
        <v>12</v>
      </c>
      <c r="I3" s="21"/>
      <c r="J3" s="5"/>
      <c r="K3" s="22"/>
    </row>
    <row r="4" spans="1:11" ht="33" customHeight="1">
      <c r="A4" s="6" t="s">
        <v>13</v>
      </c>
      <c r="B4" s="6" t="s">
        <v>14</v>
      </c>
      <c r="C4" s="7" t="s">
        <v>15</v>
      </c>
      <c r="D4" s="8" t="s">
        <v>16</v>
      </c>
      <c r="E4" s="6">
        <v>141</v>
      </c>
      <c r="F4" s="17">
        <v>84.4</v>
      </c>
      <c r="G4" s="17">
        <v>80.4</v>
      </c>
      <c r="H4" s="17">
        <f aca="true" t="shared" si="0" ref="H4:H12">F4*0.5+G4*0.5</f>
        <v>82.4</v>
      </c>
      <c r="I4" s="23">
        <f>E4/2*0.4+H4*0.6</f>
        <v>77.64000000000001</v>
      </c>
      <c r="J4" s="24">
        <v>1</v>
      </c>
      <c r="K4" s="7" t="s">
        <v>17</v>
      </c>
    </row>
    <row r="5" spans="1:11" ht="31.5" customHeight="1">
      <c r="A5" s="6" t="s">
        <v>18</v>
      </c>
      <c r="B5" s="6" t="s">
        <v>19</v>
      </c>
      <c r="C5" s="7" t="s">
        <v>15</v>
      </c>
      <c r="D5" s="8" t="s">
        <v>16</v>
      </c>
      <c r="E5" s="6">
        <v>135.5</v>
      </c>
      <c r="F5" s="17">
        <v>84.4</v>
      </c>
      <c r="G5" s="17">
        <v>73.8</v>
      </c>
      <c r="H5" s="17">
        <f t="shared" si="0"/>
        <v>79.1</v>
      </c>
      <c r="I5" s="23">
        <f aca="true" t="shared" si="1" ref="I5:I12">E5/2*0.4+H5*0.6</f>
        <v>74.56</v>
      </c>
      <c r="J5" s="24">
        <v>2</v>
      </c>
      <c r="K5" s="7" t="s">
        <v>17</v>
      </c>
    </row>
    <row r="6" spans="1:11" ht="34.5" customHeight="1">
      <c r="A6" s="6" t="s">
        <v>20</v>
      </c>
      <c r="B6" s="6" t="s">
        <v>21</v>
      </c>
      <c r="C6" s="7" t="s">
        <v>15</v>
      </c>
      <c r="D6" s="8" t="s">
        <v>16</v>
      </c>
      <c r="E6" s="6">
        <v>130.3</v>
      </c>
      <c r="F6" s="17">
        <v>81</v>
      </c>
      <c r="G6" s="17">
        <v>65.4</v>
      </c>
      <c r="H6" s="17">
        <f t="shared" si="0"/>
        <v>73.2</v>
      </c>
      <c r="I6" s="23">
        <f t="shared" si="1"/>
        <v>69.98</v>
      </c>
      <c r="J6" s="24">
        <v>3</v>
      </c>
      <c r="K6" s="7" t="s">
        <v>22</v>
      </c>
    </row>
    <row r="7" spans="1:11" ht="31.5" customHeight="1">
      <c r="A7" s="6" t="s">
        <v>23</v>
      </c>
      <c r="B7" s="6" t="s">
        <v>24</v>
      </c>
      <c r="C7" s="7" t="s">
        <v>15</v>
      </c>
      <c r="D7" s="8" t="s">
        <v>16</v>
      </c>
      <c r="E7" s="6">
        <v>127.7</v>
      </c>
      <c r="F7" s="17">
        <v>67.4</v>
      </c>
      <c r="G7" s="17">
        <v>54.4</v>
      </c>
      <c r="H7" s="17">
        <f t="shared" si="0"/>
        <v>60.900000000000006</v>
      </c>
      <c r="I7" s="23">
        <f t="shared" si="1"/>
        <v>62.08</v>
      </c>
      <c r="J7" s="24">
        <v>4</v>
      </c>
      <c r="K7" s="7" t="s">
        <v>22</v>
      </c>
    </row>
    <row r="8" spans="1:11" ht="30" customHeight="1">
      <c r="A8" s="6" t="s">
        <v>25</v>
      </c>
      <c r="B8" s="6" t="s">
        <v>26</v>
      </c>
      <c r="C8" s="7" t="s">
        <v>15</v>
      </c>
      <c r="D8" s="8" t="s">
        <v>27</v>
      </c>
      <c r="E8" s="6">
        <v>125.3</v>
      </c>
      <c r="F8" s="17">
        <v>86.8</v>
      </c>
      <c r="G8" s="17">
        <v>80.2</v>
      </c>
      <c r="H8" s="17">
        <f t="shared" si="0"/>
        <v>83.5</v>
      </c>
      <c r="I8" s="23">
        <f t="shared" si="1"/>
        <v>75.16</v>
      </c>
      <c r="J8" s="24">
        <v>1</v>
      </c>
      <c r="K8" s="7" t="s">
        <v>17</v>
      </c>
    </row>
    <row r="9" spans="1:11" ht="30" customHeight="1">
      <c r="A9" s="6" t="s">
        <v>28</v>
      </c>
      <c r="B9" s="6" t="s">
        <v>29</v>
      </c>
      <c r="C9" s="7" t="s">
        <v>15</v>
      </c>
      <c r="D9" s="8" t="s">
        <v>27</v>
      </c>
      <c r="E9" s="6">
        <v>136.7</v>
      </c>
      <c r="F9" s="17">
        <v>83.6</v>
      </c>
      <c r="G9" s="17">
        <v>75.4</v>
      </c>
      <c r="H9" s="17">
        <f t="shared" si="0"/>
        <v>79.5</v>
      </c>
      <c r="I9" s="23">
        <f t="shared" si="1"/>
        <v>75.03999999999999</v>
      </c>
      <c r="J9" s="24">
        <v>2</v>
      </c>
      <c r="K9" s="7" t="s">
        <v>17</v>
      </c>
    </row>
    <row r="10" spans="1:11" ht="30" customHeight="1">
      <c r="A10" s="6" t="s">
        <v>30</v>
      </c>
      <c r="B10" s="6" t="s">
        <v>31</v>
      </c>
      <c r="C10" s="7" t="s">
        <v>15</v>
      </c>
      <c r="D10" s="8" t="s">
        <v>27</v>
      </c>
      <c r="E10" s="6">
        <v>120.5</v>
      </c>
      <c r="F10" s="17">
        <v>82.4</v>
      </c>
      <c r="G10" s="17">
        <v>73.4</v>
      </c>
      <c r="H10" s="17">
        <f t="shared" si="0"/>
        <v>77.9</v>
      </c>
      <c r="I10" s="23">
        <f t="shared" si="1"/>
        <v>70.84</v>
      </c>
      <c r="J10" s="24">
        <v>3</v>
      </c>
      <c r="K10" s="7" t="s">
        <v>22</v>
      </c>
    </row>
    <row r="11" spans="1:11" ht="30" customHeight="1">
      <c r="A11" s="6" t="s">
        <v>32</v>
      </c>
      <c r="B11" s="6" t="s">
        <v>33</v>
      </c>
      <c r="C11" s="7" t="s">
        <v>15</v>
      </c>
      <c r="D11" s="8" t="s">
        <v>27</v>
      </c>
      <c r="E11" s="6">
        <v>120.2</v>
      </c>
      <c r="F11" s="17">
        <v>81.4</v>
      </c>
      <c r="G11" s="17">
        <v>72.4</v>
      </c>
      <c r="H11" s="17">
        <f t="shared" si="0"/>
        <v>76.9</v>
      </c>
      <c r="I11" s="23">
        <f t="shared" si="1"/>
        <v>70.18</v>
      </c>
      <c r="J11" s="24">
        <v>4</v>
      </c>
      <c r="K11" s="7" t="s">
        <v>22</v>
      </c>
    </row>
    <row r="12" spans="1:11" ht="30" customHeight="1">
      <c r="A12" s="6" t="s">
        <v>34</v>
      </c>
      <c r="B12" s="6" t="s">
        <v>35</v>
      </c>
      <c r="C12" s="7" t="s">
        <v>15</v>
      </c>
      <c r="D12" s="8" t="s">
        <v>27</v>
      </c>
      <c r="E12" s="6">
        <v>125.9</v>
      </c>
      <c r="F12" s="17">
        <v>74</v>
      </c>
      <c r="G12" s="17">
        <v>58</v>
      </c>
      <c r="H12" s="17">
        <f t="shared" si="0"/>
        <v>66</v>
      </c>
      <c r="I12" s="23">
        <f t="shared" si="1"/>
        <v>64.78</v>
      </c>
      <c r="J12" s="24">
        <v>5</v>
      </c>
      <c r="K12" s="7" t="s">
        <v>22</v>
      </c>
    </row>
    <row r="13" spans="1:11" ht="45" customHeight="1">
      <c r="A13" s="9" t="s">
        <v>36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</sheetData>
  <sheetProtection/>
  <mergeCells count="11">
    <mergeCell ref="A1:K1"/>
    <mergeCell ref="F2:H2"/>
    <mergeCell ref="A13:K13"/>
    <mergeCell ref="A2:A3"/>
    <mergeCell ref="B2:B3"/>
    <mergeCell ref="C2:C3"/>
    <mergeCell ref="D2:D3"/>
    <mergeCell ref="E2:E3"/>
    <mergeCell ref="I2:I3"/>
    <mergeCell ref="J2:J3"/>
    <mergeCell ref="K2:K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王晓菲</dc:creator>
  <cp:keywords/>
  <dc:description/>
  <cp:lastModifiedBy>admina</cp:lastModifiedBy>
  <dcterms:created xsi:type="dcterms:W3CDTF">2023-03-18T23:52:38Z</dcterms:created>
  <dcterms:modified xsi:type="dcterms:W3CDTF">2023-03-18T16:57:21Z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