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19200" windowHeight="7270" activeTab="0"/>
  </bookViews>
  <sheets>
    <sheet name="2023年度" sheetId="2" r:id="rId1"/>
  </sheets>
  <definedNames>
    <definedName name="_xlnm._FilterDatabase" localSheetId="0" hidden="1">'2023年度'!$A$2:$K$113</definedName>
    <definedName name="_xlnm.Print_Area" localSheetId="0">'2023年度'!$A$1:$K$116</definedName>
    <definedName name="_xlnm.Print_Titles" localSheetId="0">'2023年度'!$2:$2</definedName>
  </definedNames>
  <calcPr calcId="144525"/>
</workbook>
</file>

<file path=xl/sharedStrings.xml><?xml version="1.0" encoding="utf-8"?>
<sst xmlns="http://schemas.openxmlformats.org/spreadsheetml/2006/main" count="430" uniqueCount="162">
  <si>
    <t>2023年金华市金东区各级机关单位考试录用公务员总成绩及入围体检人员名单公告</t>
  </si>
  <si>
    <t>序号</t>
  </si>
  <si>
    <t>姓名</t>
  </si>
  <si>
    <t>报考单位名称</t>
  </si>
  <si>
    <t>报考职位名称</t>
  </si>
  <si>
    <t>笔试总分</t>
  </si>
  <si>
    <t>笔试折合分</t>
  </si>
  <si>
    <r>
      <rPr>
        <sz val="12"/>
        <rFont val="黑体"/>
        <family val="2"/>
      </rPr>
      <t>面试成绩</t>
    </r>
  </si>
  <si>
    <t>面试折合分</t>
  </si>
  <si>
    <t>总成绩</t>
  </si>
  <si>
    <t>总名次</t>
  </si>
  <si>
    <t>备注</t>
  </si>
  <si>
    <t>吴泓伶</t>
  </si>
  <si>
    <t>中共金华市金东区纪律检查委员会</t>
  </si>
  <si>
    <t>工作人员（一级科员）</t>
  </si>
  <si>
    <t>入围体检</t>
  </si>
  <si>
    <t>万唯杰</t>
  </si>
  <si>
    <t>王越</t>
  </si>
  <si>
    <t>孔梓翰</t>
  </si>
  <si>
    <t>金华金义新区商务局</t>
  </si>
  <si>
    <t>潘文红</t>
  </si>
  <si>
    <t>于佳颖</t>
  </si>
  <si>
    <t>金华市金东区司法局</t>
  </si>
  <si>
    <t>基层司法助理员（四级主任科员）</t>
  </si>
  <si>
    <t>戴雅欢</t>
  </si>
  <si>
    <t>陈佩琪</t>
  </si>
  <si>
    <t>张璇</t>
  </si>
  <si>
    <t>金华市金东区财政局</t>
  </si>
  <si>
    <t>赵非易</t>
  </si>
  <si>
    <t>周纯</t>
  </si>
  <si>
    <t>吴嘉诚</t>
  </si>
  <si>
    <t>龙华林</t>
  </si>
  <si>
    <t>李一方</t>
  </si>
  <si>
    <t>金华市金东区文化和旅游局</t>
  </si>
  <si>
    <t>陈小雯</t>
  </si>
  <si>
    <t>郑璐颖</t>
  </si>
  <si>
    <t>何禹慧</t>
  </si>
  <si>
    <t>金华市金东区审计局</t>
  </si>
  <si>
    <t>审计（一级科员）</t>
  </si>
  <si>
    <t>邵一峰</t>
  </si>
  <si>
    <t>陈雨星</t>
  </si>
  <si>
    <t>张冬暖</t>
  </si>
  <si>
    <t>金华市金东区新型墙体材料和散装水泥推广中心</t>
  </si>
  <si>
    <t>综合管理（一级科员）</t>
  </si>
  <si>
    <t>曾昕瑶</t>
  </si>
  <si>
    <t>陈炫先</t>
  </si>
  <si>
    <t>张一格</t>
  </si>
  <si>
    <t>金华市金东区项目预算审核中心</t>
  </si>
  <si>
    <t>郑路佳</t>
  </si>
  <si>
    <t>周茉</t>
  </si>
  <si>
    <t>弃考</t>
  </si>
  <si>
    <t>傅林儿</t>
  </si>
  <si>
    <t>金华市金东区就业服务中心</t>
  </si>
  <si>
    <t>张萱</t>
  </si>
  <si>
    <t>郑如惠</t>
  </si>
  <si>
    <t>金玥庄</t>
  </si>
  <si>
    <t>金华市金东区人才市场管理服务中心</t>
  </si>
  <si>
    <t>张玉</t>
  </si>
  <si>
    <t>吴晨翔</t>
  </si>
  <si>
    <t>金超</t>
  </si>
  <si>
    <t>金华市金东区畜牧农机发展中心</t>
  </si>
  <si>
    <t>冯振灿</t>
  </si>
  <si>
    <t>赵梦倩</t>
  </si>
  <si>
    <t>童越</t>
  </si>
  <si>
    <t>金华市金东区计划生育协会</t>
  </si>
  <si>
    <t>王浔梁</t>
  </si>
  <si>
    <t>顾洪宇</t>
  </si>
  <si>
    <t>应骁</t>
  </si>
  <si>
    <t>金华市金东区防汛抗旱指挥中心</t>
  </si>
  <si>
    <t>徐鹭君</t>
  </si>
  <si>
    <t>杨丽</t>
  </si>
  <si>
    <t>谢恒毅</t>
  </si>
  <si>
    <t>金华市金东区乡镇机关</t>
  </si>
  <si>
    <r>
      <rPr>
        <sz val="11"/>
        <rFont val="宋体"/>
        <family val="2"/>
      </rPr>
      <t>工作人员</t>
    </r>
    <r>
      <rPr>
        <sz val="11"/>
        <rFont val="Times New Roman"/>
        <family val="2"/>
      </rPr>
      <t>1</t>
    </r>
    <r>
      <rPr>
        <sz val="11"/>
        <rFont val="宋体"/>
        <family val="2"/>
      </rPr>
      <t>（一级科员）</t>
    </r>
  </si>
  <si>
    <t>何悦</t>
  </si>
  <si>
    <t>徐顶</t>
  </si>
  <si>
    <t>徐昱焘</t>
  </si>
  <si>
    <t>沈雪乔</t>
  </si>
  <si>
    <t>汪俊凡</t>
  </si>
  <si>
    <t>陈边媛</t>
  </si>
  <si>
    <r>
      <rPr>
        <sz val="11"/>
        <rFont val="宋体"/>
        <family val="2"/>
      </rPr>
      <t>工作人员</t>
    </r>
    <r>
      <rPr>
        <sz val="11"/>
        <rFont val="Times New Roman"/>
        <family val="2"/>
      </rPr>
      <t>2</t>
    </r>
    <r>
      <rPr>
        <sz val="11"/>
        <rFont val="宋体"/>
        <family val="2"/>
      </rPr>
      <t>（一级科员）</t>
    </r>
  </si>
  <si>
    <t>潘军浩</t>
  </si>
  <si>
    <t>程婷</t>
  </si>
  <si>
    <t>杜王伟</t>
  </si>
  <si>
    <t>欧阳帅</t>
  </si>
  <si>
    <t>陈闰哲</t>
  </si>
  <si>
    <t>黄希晨</t>
  </si>
  <si>
    <r>
      <rPr>
        <sz val="11"/>
        <rFont val="宋体"/>
        <family val="2"/>
      </rPr>
      <t>工作人员</t>
    </r>
    <r>
      <rPr>
        <sz val="11"/>
        <rFont val="Times New Roman"/>
        <family val="2"/>
      </rPr>
      <t>3</t>
    </r>
    <r>
      <rPr>
        <sz val="11"/>
        <rFont val="宋体"/>
        <family val="2"/>
      </rPr>
      <t>（一级科员）</t>
    </r>
  </si>
  <si>
    <t>李志聪</t>
  </si>
  <si>
    <t>方铭浩</t>
  </si>
  <si>
    <t>马增如</t>
  </si>
  <si>
    <t>陈宇庭</t>
  </si>
  <si>
    <t>邹程</t>
  </si>
  <si>
    <t>蒋雅俐</t>
  </si>
  <si>
    <r>
      <rPr>
        <sz val="11"/>
        <rFont val="宋体"/>
        <family val="2"/>
      </rPr>
      <t>工作人员</t>
    </r>
    <r>
      <rPr>
        <sz val="11"/>
        <rFont val="Times New Roman"/>
        <family val="2"/>
      </rPr>
      <t>4</t>
    </r>
    <r>
      <rPr>
        <sz val="11"/>
        <rFont val="宋体"/>
        <family val="2"/>
      </rPr>
      <t>（一级科员）</t>
    </r>
  </si>
  <si>
    <t>林子若</t>
  </si>
  <si>
    <t>余欣</t>
  </si>
  <si>
    <t>柯洁美</t>
  </si>
  <si>
    <t>蒋子怡</t>
  </si>
  <si>
    <t>罗钊慧</t>
  </si>
  <si>
    <t>吴园园</t>
  </si>
  <si>
    <t>刘佳音</t>
  </si>
  <si>
    <t>胡昝炜</t>
  </si>
  <si>
    <r>
      <rPr>
        <sz val="11"/>
        <rFont val="宋体"/>
        <family val="2"/>
      </rPr>
      <t>工作人员</t>
    </r>
    <r>
      <rPr>
        <sz val="11"/>
        <rFont val="Times New Roman"/>
        <family val="2"/>
      </rPr>
      <t>5</t>
    </r>
    <r>
      <rPr>
        <sz val="11"/>
        <rFont val="宋体"/>
        <family val="2"/>
      </rPr>
      <t>（一级科员）</t>
    </r>
  </si>
  <si>
    <t>周丹蓉</t>
  </si>
  <si>
    <t>何业秋</t>
  </si>
  <si>
    <t>吴政</t>
  </si>
  <si>
    <t>专职人武干部（一级科员）</t>
  </si>
  <si>
    <t>水婷</t>
  </si>
  <si>
    <t>傅君凯</t>
  </si>
  <si>
    <t>钱晨</t>
  </si>
  <si>
    <t>金华市金东区市场监督管理局</t>
  </si>
  <si>
    <r>
      <rPr>
        <sz val="11"/>
        <rFont val="宋体"/>
        <family val="2"/>
      </rPr>
      <t>市场执法</t>
    </r>
    <r>
      <rPr>
        <sz val="11"/>
        <rFont val="Times New Roman"/>
        <family val="2"/>
      </rPr>
      <t>1</t>
    </r>
    <r>
      <rPr>
        <sz val="11"/>
        <rFont val="宋体"/>
        <family val="2"/>
      </rPr>
      <t>（一级科员）</t>
    </r>
  </si>
  <si>
    <t>韩昭昭</t>
  </si>
  <si>
    <t>韩啸</t>
  </si>
  <si>
    <t>余开元</t>
  </si>
  <si>
    <t>尹傲</t>
  </si>
  <si>
    <t>巨子涵</t>
  </si>
  <si>
    <t>王雨玲</t>
  </si>
  <si>
    <r>
      <rPr>
        <sz val="11"/>
        <rFont val="宋体"/>
        <family val="2"/>
      </rPr>
      <t>市场执法</t>
    </r>
    <r>
      <rPr>
        <sz val="11"/>
        <rFont val="Times New Roman"/>
        <family val="2"/>
      </rPr>
      <t>2</t>
    </r>
    <r>
      <rPr>
        <sz val="11"/>
        <rFont val="宋体"/>
        <family val="2"/>
      </rPr>
      <t>（一级科员）</t>
    </r>
  </si>
  <si>
    <t>姚灵</t>
  </si>
  <si>
    <t>范莹莹</t>
  </si>
  <si>
    <t>徐文杰</t>
  </si>
  <si>
    <t>金华市金东区农业行政执法队</t>
  </si>
  <si>
    <r>
      <rPr>
        <sz val="11"/>
        <rFont val="宋体"/>
        <family val="2"/>
      </rPr>
      <t>农业执法</t>
    </r>
    <r>
      <rPr>
        <sz val="11"/>
        <rFont val="Times New Roman"/>
        <family val="2"/>
      </rPr>
      <t>1</t>
    </r>
    <r>
      <rPr>
        <sz val="11"/>
        <rFont val="宋体"/>
        <family val="2"/>
      </rPr>
      <t>（一级科员）</t>
    </r>
  </si>
  <si>
    <t>钟健</t>
  </si>
  <si>
    <t>黄梅</t>
  </si>
  <si>
    <r>
      <rPr>
        <sz val="11"/>
        <rFont val="宋体"/>
        <family val="2"/>
      </rPr>
      <t>农业执法</t>
    </r>
    <r>
      <rPr>
        <sz val="11"/>
        <rFont val="Times New Roman"/>
        <family val="2"/>
      </rPr>
      <t>2</t>
    </r>
    <r>
      <rPr>
        <sz val="11"/>
        <rFont val="宋体"/>
        <family val="2"/>
      </rPr>
      <t>（一级科员）</t>
    </r>
  </si>
  <si>
    <t>孙凯璐</t>
  </si>
  <si>
    <t>陈夏月</t>
  </si>
  <si>
    <t>徐彧禾</t>
  </si>
  <si>
    <r>
      <rPr>
        <sz val="11"/>
        <rFont val="宋体"/>
        <family val="2"/>
      </rPr>
      <t>农业执法</t>
    </r>
    <r>
      <rPr>
        <sz val="11"/>
        <rFont val="Times New Roman"/>
        <family val="2"/>
      </rPr>
      <t>3</t>
    </r>
    <r>
      <rPr>
        <sz val="11"/>
        <rFont val="宋体"/>
        <family val="2"/>
      </rPr>
      <t>（一级科员）</t>
    </r>
  </si>
  <si>
    <t>王悦</t>
  </si>
  <si>
    <t>何卫康</t>
  </si>
  <si>
    <t>王瑞琪</t>
  </si>
  <si>
    <t>金华市金东区综合行政执法大队</t>
  </si>
  <si>
    <r>
      <rPr>
        <sz val="11"/>
        <rFont val="宋体"/>
        <family val="2"/>
      </rPr>
      <t>综合执法</t>
    </r>
    <r>
      <rPr>
        <sz val="11"/>
        <rFont val="Times New Roman"/>
        <family val="2"/>
      </rPr>
      <t>1</t>
    </r>
    <r>
      <rPr>
        <sz val="11"/>
        <rFont val="宋体"/>
        <family val="2"/>
      </rPr>
      <t>（一级科员）</t>
    </r>
  </si>
  <si>
    <t>杨伟群</t>
  </si>
  <si>
    <t>倪昊天</t>
  </si>
  <si>
    <t>王旻伟</t>
  </si>
  <si>
    <t>陈伟航</t>
  </si>
  <si>
    <t>邱超</t>
  </si>
  <si>
    <t>李保德</t>
  </si>
  <si>
    <t>郑鑫</t>
  </si>
  <si>
    <t>邵禹仁</t>
  </si>
  <si>
    <t>方康康</t>
  </si>
  <si>
    <t>张丽文</t>
  </si>
  <si>
    <r>
      <rPr>
        <sz val="11"/>
        <rFont val="宋体"/>
        <family val="2"/>
      </rPr>
      <t>综合执法</t>
    </r>
    <r>
      <rPr>
        <sz val="11"/>
        <rFont val="Times New Roman"/>
        <family val="2"/>
      </rPr>
      <t>2</t>
    </r>
    <r>
      <rPr>
        <sz val="11"/>
        <rFont val="宋体"/>
        <family val="2"/>
      </rPr>
      <t>（一级科员）</t>
    </r>
  </si>
  <si>
    <t>蒋冰洁</t>
  </si>
  <si>
    <t>张虹</t>
  </si>
  <si>
    <t>周婕慧</t>
  </si>
  <si>
    <t>吕婉钦</t>
  </si>
  <si>
    <t>王晓圆</t>
  </si>
  <si>
    <t>高叶子</t>
  </si>
  <si>
    <r>
      <rPr>
        <sz val="11"/>
        <rFont val="宋体"/>
        <family val="2"/>
      </rPr>
      <t>综合执法</t>
    </r>
    <r>
      <rPr>
        <sz val="11"/>
        <rFont val="Times New Roman"/>
        <family val="2"/>
      </rPr>
      <t>3</t>
    </r>
    <r>
      <rPr>
        <sz val="11"/>
        <rFont val="宋体"/>
        <family val="2"/>
      </rPr>
      <t>（一级科员）</t>
    </r>
  </si>
  <si>
    <t>应郑涛</t>
  </si>
  <si>
    <t>金旭斌</t>
  </si>
  <si>
    <t>优秀村干部（一级科员）</t>
  </si>
  <si>
    <t>施康洁</t>
  </si>
  <si>
    <t>方祥斌</t>
  </si>
  <si>
    <t>涂丽岚</t>
  </si>
  <si>
    <t>金华市金东区公务员局</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</si>
</sst>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_);[Red]\(0.0000\)"/>
    <numFmt numFmtId="177" formatCode="0.0_);[Red]\(0.0\)"/>
    <numFmt numFmtId="178" formatCode="0_);[Red]\(0\)"/>
    <numFmt numFmtId="179" formatCode="0.00_);[Red]\(0.00\)"/>
  </numFmts>
  <fonts count="31">
    <font>
      <sz val="10"/>
      <name val="宋体"/>
      <family val="2"/>
    </font>
    <font>
      <sz val="10"/>
      <name val="Arial"/>
      <family val="2"/>
    </font>
    <font>
      <sz val="12"/>
      <name val="黑体"/>
      <family val="2"/>
    </font>
    <font>
      <sz val="12"/>
      <name val="宋体"/>
      <family val="2"/>
    </font>
    <font>
      <sz val="12"/>
      <name val="Times New Roman"/>
      <family val="2"/>
    </font>
    <font>
      <sz val="10"/>
      <name val="Times New Roman"/>
      <family val="2"/>
    </font>
    <font>
      <sz val="11"/>
      <name val="宋体"/>
      <family val="2"/>
    </font>
    <font>
      <sz val="10"/>
      <name val="仿宋_GB2312"/>
      <family val="2"/>
    </font>
    <font>
      <sz val="18"/>
      <name val="方正小标宋简体"/>
      <family val="2"/>
    </font>
    <font>
      <sz val="11"/>
      <name val="Times New Roman"/>
      <family val="2"/>
    </font>
    <font>
      <sz val="12"/>
      <name val="仿宋_GB2312"/>
      <family val="2"/>
    </font>
    <font>
      <sz val="12"/>
      <name val="Calibri"/>
      <family val="2"/>
      <scheme val="minor"/>
    </font>
    <font>
      <sz val="11"/>
      <color theme="1"/>
      <name val="Calibri"/>
      <family val="2"/>
      <scheme val="minor"/>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12" fillId="0" borderId="0" applyFont="0" applyFill="0" applyBorder="0" applyProtection="0">
      <alignment/>
    </xf>
    <xf numFmtId="0" fontId="12" fillId="2" borderId="0" applyNumberFormat="0" applyBorder="0" applyProtection="0">
      <alignment/>
    </xf>
    <xf numFmtId="0" fontId="13" fillId="3" borderId="1" applyNumberFormat="0" applyProtection="0">
      <alignment/>
    </xf>
    <xf numFmtId="44" fontId="12" fillId="0" borderId="0" applyFont="0" applyFill="0" applyBorder="0" applyProtection="0">
      <alignment/>
    </xf>
    <xf numFmtId="41" fontId="12" fillId="0" borderId="0" applyFont="0" applyFill="0" applyBorder="0" applyProtection="0">
      <alignment/>
    </xf>
    <xf numFmtId="0" fontId="12" fillId="4" borderId="0" applyNumberFormat="0" applyBorder="0" applyProtection="0">
      <alignment/>
    </xf>
    <xf numFmtId="0" fontId="14" fillId="5" borderId="0" applyNumberFormat="0" applyBorder="0" applyProtection="0">
      <alignment/>
    </xf>
    <xf numFmtId="43" fontId="12" fillId="0" borderId="0" applyFont="0" applyFill="0" applyBorder="0" applyProtection="0">
      <alignment/>
    </xf>
    <xf numFmtId="0" fontId="15" fillId="6" borderId="0" applyNumberFormat="0" applyBorder="0" applyProtection="0">
      <alignment/>
    </xf>
    <xf numFmtId="0" fontId="16" fillId="0" borderId="0" applyNumberFormat="0" applyFill="0" applyBorder="0" applyProtection="0">
      <alignment/>
    </xf>
    <xf numFmtId="9" fontId="12" fillId="0" borderId="0" applyFont="0" applyFill="0" applyBorder="0" applyProtection="0">
      <alignment/>
    </xf>
    <xf numFmtId="0" fontId="17" fillId="0" borderId="0" applyNumberFormat="0" applyFill="0" applyBorder="0" applyProtection="0">
      <alignment/>
    </xf>
    <xf numFmtId="0" fontId="12" fillId="7" borderId="2" applyNumberFormat="0" applyFont="0" applyProtection="0">
      <alignment/>
    </xf>
    <xf numFmtId="0" fontId="15" fillId="8" borderId="0" applyNumberFormat="0" applyBorder="0" applyProtection="0">
      <alignment/>
    </xf>
    <xf numFmtId="0" fontId="18" fillId="0" borderId="0" applyNumberFormat="0" applyFill="0" applyBorder="0" applyProtection="0">
      <alignment/>
    </xf>
    <xf numFmtId="0" fontId="19" fillId="0" borderId="0" applyNumberFormat="0" applyFill="0" applyBorder="0" applyProtection="0">
      <alignment/>
    </xf>
    <xf numFmtId="0" fontId="20" fillId="0" borderId="0" applyNumberFormat="0" applyFill="0" applyBorder="0" applyProtection="0">
      <alignment/>
    </xf>
    <xf numFmtId="0" fontId="21" fillId="0" borderId="0" applyNumberFormat="0" applyFill="0" applyBorder="0" applyProtection="0">
      <alignment/>
    </xf>
    <xf numFmtId="0" fontId="22" fillId="0" borderId="3" applyNumberFormat="0" applyFill="0" applyProtection="0">
      <alignment/>
    </xf>
    <xf numFmtId="0" fontId="23" fillId="0" borderId="3" applyNumberFormat="0" applyFill="0" applyProtection="0">
      <alignment/>
    </xf>
    <xf numFmtId="0" fontId="15" fillId="9" borderId="0" applyNumberFormat="0" applyBorder="0" applyProtection="0">
      <alignment/>
    </xf>
    <xf numFmtId="0" fontId="18" fillId="0" borderId="4" applyNumberFormat="0" applyFill="0" applyProtection="0">
      <alignment/>
    </xf>
    <xf numFmtId="0" fontId="15" fillId="10" borderId="0" applyNumberFormat="0" applyBorder="0" applyProtection="0">
      <alignment/>
    </xf>
    <xf numFmtId="0" fontId="24" fillId="11" borderId="5" applyNumberFormat="0" applyProtection="0">
      <alignment/>
    </xf>
    <xf numFmtId="0" fontId="25" fillId="11" borderId="1" applyNumberFormat="0" applyProtection="0">
      <alignment/>
    </xf>
    <xf numFmtId="0" fontId="26" fillId="12" borderId="6" applyNumberFormat="0" applyProtection="0">
      <alignment/>
    </xf>
    <xf numFmtId="0" fontId="12" fillId="13" borderId="0" applyNumberFormat="0" applyBorder="0" applyProtection="0">
      <alignment/>
    </xf>
    <xf numFmtId="0" fontId="15" fillId="14" borderId="0" applyNumberFormat="0" applyBorder="0" applyProtection="0">
      <alignment/>
    </xf>
    <xf numFmtId="0" fontId="27" fillId="0" borderId="7" applyNumberFormat="0" applyFill="0" applyProtection="0">
      <alignment/>
    </xf>
    <xf numFmtId="0" fontId="28" fillId="0" borderId="8" applyNumberFormat="0" applyFill="0" applyProtection="0">
      <alignment/>
    </xf>
    <xf numFmtId="0" fontId="29" fillId="15" borderId="0" applyNumberFormat="0" applyBorder="0" applyProtection="0">
      <alignment/>
    </xf>
    <xf numFmtId="0" fontId="30" fillId="16" borderId="0" applyNumberFormat="0" applyBorder="0" applyProtection="0">
      <alignment/>
    </xf>
    <xf numFmtId="0" fontId="12" fillId="17" borderId="0" applyNumberFormat="0" applyBorder="0" applyProtection="0">
      <alignment/>
    </xf>
    <xf numFmtId="0" fontId="15" fillId="18" borderId="0" applyNumberFormat="0" applyBorder="0" applyProtection="0">
      <alignment/>
    </xf>
    <xf numFmtId="0" fontId="12" fillId="19" borderId="0" applyNumberFormat="0" applyBorder="0" applyProtection="0">
      <alignment/>
    </xf>
    <xf numFmtId="0" fontId="12" fillId="20" borderId="0" applyNumberFormat="0" applyBorder="0" applyProtection="0">
      <alignment/>
    </xf>
    <xf numFmtId="0" fontId="12" fillId="21" borderId="0" applyNumberFormat="0" applyBorder="0" applyProtection="0">
      <alignment/>
    </xf>
    <xf numFmtId="0" fontId="12" fillId="22" borderId="0" applyNumberFormat="0" applyBorder="0" applyProtection="0">
      <alignment/>
    </xf>
    <xf numFmtId="0" fontId="15" fillId="23" borderId="0" applyNumberFormat="0" applyBorder="0" applyProtection="0">
      <alignment/>
    </xf>
    <xf numFmtId="0" fontId="15" fillId="24" borderId="0" applyNumberFormat="0" applyBorder="0" applyProtection="0">
      <alignment/>
    </xf>
    <xf numFmtId="0" fontId="12" fillId="25" borderId="0" applyNumberFormat="0" applyBorder="0" applyProtection="0">
      <alignment/>
    </xf>
    <xf numFmtId="0" fontId="12" fillId="26" borderId="0" applyNumberFormat="0" applyBorder="0" applyProtection="0">
      <alignment/>
    </xf>
    <xf numFmtId="0" fontId="15" fillId="27" borderId="0" applyNumberFormat="0" applyBorder="0" applyProtection="0">
      <alignment/>
    </xf>
    <xf numFmtId="0" fontId="12" fillId="28" borderId="0" applyNumberFormat="0" applyBorder="0" applyProtection="0">
      <alignment/>
    </xf>
    <xf numFmtId="0" fontId="15" fillId="29" borderId="0" applyNumberFormat="0" applyBorder="0" applyProtection="0">
      <alignment/>
    </xf>
    <xf numFmtId="0" fontId="15" fillId="30" borderId="0" applyNumberFormat="0" applyBorder="0" applyProtection="0">
      <alignment/>
    </xf>
    <xf numFmtId="0" fontId="12" fillId="31" borderId="0" applyNumberFormat="0" applyBorder="0" applyProtection="0">
      <alignment/>
    </xf>
    <xf numFmtId="0" fontId="15" fillId="32" borderId="0" applyNumberFormat="0" applyBorder="0" applyProtection="0">
      <alignment/>
    </xf>
    <xf numFmtId="0" fontId="0" fillId="0" borderId="0">
      <alignment/>
      <protection/>
    </xf>
    <xf numFmtId="0" fontId="1" fillId="0" borderId="0">
      <alignment/>
      <protection/>
    </xf>
  </cellStyleXfs>
  <cellXfs count="40">
    <xf numFmtId="0" fontId="0" fillId="0" borderId="0" xfId="0"/>
    <xf numFmtId="0" fontId="2" fillId="0" borderId="0" xfId="0" applyFont="1" applyFill="1" applyAlignment="1">
      <alignment horizontal="center" vertical="center" wrapText="1"/>
    </xf>
    <xf numFmtId="0" fontId="3" fillId="0" borderId="0" xfId="0" applyFont="1" applyFill="1" applyBorder="1" applyAlignment="1">
      <alignment wrapText="1"/>
    </xf>
    <xf numFmtId="0" fontId="4" fillId="0" borderId="0" xfId="0" applyFont="1" applyFill="1" applyAlignment="1">
      <alignment horizontal="left" vertical="center"/>
    </xf>
    <xf numFmtId="0" fontId="5" fillId="0" borderId="0" xfId="0" applyFont="1"/>
    <xf numFmtId="0" fontId="0" fillId="0" borderId="0" xfId="0" applyFill="1" applyAlignment="1">
      <alignment horizontal="center"/>
    </xf>
    <xf numFmtId="0" fontId="0" fillId="0" borderId="0" xfId="0" applyFill="1" applyAlignment="1">
      <alignment horizontal="left"/>
    </xf>
    <xf numFmtId="0" fontId="6" fillId="0" borderId="0" xfId="0" applyFont="1" applyFill="1" applyAlignment="1">
      <alignment horizontal="left"/>
    </xf>
    <xf numFmtId="176" fontId="0" fillId="0" borderId="0" xfId="0" applyNumberFormat="1" applyFill="1" applyAlignment="1">
      <alignment horizontal="center"/>
    </xf>
    <xf numFmtId="177" fontId="5" fillId="33" borderId="0" xfId="0" applyNumberFormat="1" applyFont="1" applyFill="1" applyAlignment="1">
      <alignment horizontal="left"/>
    </xf>
    <xf numFmtId="176" fontId="5" fillId="0" borderId="0" xfId="0" applyNumberFormat="1" applyFont="1" applyFill="1" applyAlignment="1">
      <alignment horizontal="left"/>
    </xf>
    <xf numFmtId="178" fontId="5" fillId="0" borderId="0" xfId="0" applyNumberFormat="1" applyFont="1" applyFill="1" applyAlignment="1">
      <alignment horizontal="left"/>
    </xf>
    <xf numFmtId="0" fontId="7" fillId="0" borderId="0" xfId="0" applyFont="1" applyFill="1" applyAlignment="1">
      <alignment horizontal="center"/>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33" borderId="0" xfId="0" applyFont="1" applyFill="1" applyBorder="1" applyAlignment="1">
      <alignment horizontal="center" vertical="center"/>
    </xf>
    <xf numFmtId="0" fontId="2"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2" fillId="33"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0" applyFont="1" applyFill="1" applyBorder="1" applyAlignment="1">
      <alignment horizontal="left" vertical="center" wrapText="1"/>
    </xf>
    <xf numFmtId="179" fontId="4" fillId="0" borderId="9" xfId="0" applyNumberFormat="1" applyFont="1" applyFill="1" applyBorder="1" applyAlignment="1">
      <alignment horizontal="center" vertical="center"/>
    </xf>
    <xf numFmtId="0" fontId="6"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4" fillId="0" borderId="0" xfId="0" applyFont="1" applyFill="1" applyBorder="1" applyAlignment="1">
      <alignment horizontal="center" vertical="center"/>
    </xf>
    <xf numFmtId="0" fontId="10"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4" fillId="0" borderId="0"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177" fontId="4" fillId="33" borderId="0" xfId="0" applyNumberFormat="1" applyFont="1" applyFill="1" applyBorder="1" applyAlignment="1">
      <alignment horizontal="center" vertical="center"/>
    </xf>
    <xf numFmtId="0" fontId="5" fillId="0" borderId="0" xfId="0" applyFont="1" applyAlignment="1">
      <alignment vertical="center"/>
    </xf>
    <xf numFmtId="0" fontId="11" fillId="0" borderId="0" xfId="0" applyFont="1" applyAlignment="1">
      <alignment horizontal="center" vertical="center"/>
    </xf>
    <xf numFmtId="0" fontId="11" fillId="33" borderId="0" xfId="0" applyFont="1" applyFill="1" applyAlignment="1">
      <alignment horizontal="center" vertical="center"/>
    </xf>
    <xf numFmtId="31" fontId="4" fillId="0" borderId="0" xfId="0" applyNumberFormat="1" applyFont="1" applyFill="1" applyAlignment="1">
      <alignment horizontal="center" vertical="center"/>
    </xf>
    <xf numFmtId="31" fontId="4" fillId="33" borderId="0" xfId="0" applyNumberFormat="1" applyFont="1" applyFill="1" applyAlignment="1">
      <alignment horizontal="center" vertical="center"/>
    </xf>
    <xf numFmtId="178" fontId="4" fillId="0" borderId="0" xfId="0" applyNumberFormat="1" applyFont="1" applyFill="1" applyBorder="1" applyAlignment="1">
      <alignment horizontal="center" vertical="center"/>
    </xf>
    <xf numFmtId="0" fontId="2" fillId="0" borderId="9" xfId="0" applyNumberFormat="1" applyFont="1" applyFill="1" applyBorder="1" applyAlignment="1" quotePrefix="1">
      <alignment horizontal="center" vertical="center" wrapText="1"/>
    </xf>
    <xf numFmtId="176" fontId="2" fillId="0" borderId="9" xfId="0" applyNumberFormat="1" applyFont="1" applyFill="1" applyBorder="1" applyAlignment="1" quotePrefix="1">
      <alignment horizontal="center" vertical="center" wrapText="1"/>
    </xf>
    <xf numFmtId="0" fontId="2" fillId="33" borderId="9" xfId="0" applyNumberFormat="1" applyFont="1" applyFill="1" applyBorder="1" applyAlignment="1" quotePrefix="1">
      <alignment horizontal="center" vertical="center" wrapText="1"/>
    </xf>
  </cellXfs>
  <cellStyles count="56">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_面试"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6"/>
  <sheetViews>
    <sheetView tabSelected="1" view="pageBreakPreview" zoomScaleSheetLayoutView="100" workbookViewId="0" topLeftCell="A1">
      <pane xSplit="2" ySplit="2" topLeftCell="C106" activePane="bottomRight" state="frozen"/>
      <selection pane="topRight" activeCell="A1" sqref="A1"/>
      <selection pane="bottomLeft" activeCell="A1" sqref="A1"/>
      <selection pane="bottomRight" activeCell="D110" sqref="D110"/>
    </sheetView>
  </sheetViews>
  <sheetFormatPr defaultColWidth="9.00390625" defaultRowHeight="12"/>
  <cols>
    <col min="1" max="1" width="6.28125" style="5" customWidth="1"/>
    <col min="2" max="2" width="10.00390625" style="5" customWidth="1"/>
    <col min="3" max="3" width="31.28125" style="6" customWidth="1"/>
    <col min="4" max="4" width="28.140625" style="7" customWidth="1"/>
    <col min="5" max="5" width="13.00390625" style="5" customWidth="1"/>
    <col min="6" max="6" width="15.140625" style="8" customWidth="1"/>
    <col min="7" max="7" width="12.57421875" style="9" customWidth="1"/>
    <col min="8" max="9" width="12.57421875" style="10" customWidth="1"/>
    <col min="10" max="10" width="9.7109375" style="11" customWidth="1"/>
    <col min="11" max="11" width="12.8515625" style="12" customWidth="1"/>
    <col min="12" max="16384" width="9.140625" style="6" customWidth="1"/>
  </cols>
  <sheetData>
    <row r="1" spans="1:11" ht="37" customHeight="1">
      <c r="A1" s="13" t="s">
        <v>0</v>
      </c>
      <c r="B1" s="14"/>
      <c r="C1" s="14"/>
      <c r="D1" s="14"/>
      <c r="E1" s="14"/>
      <c r="F1" s="14"/>
      <c r="G1" s="15"/>
      <c r="H1" s="14"/>
      <c r="I1" s="14"/>
      <c r="J1" s="14"/>
      <c r="K1" s="14"/>
    </row>
    <row r="2" spans="1:11" s="1" customFormat="1" ht="34.5" customHeight="1">
      <c r="A2" s="37" t="s">
        <v>1</v>
      </c>
      <c r="B2" s="37" t="s">
        <v>2</v>
      </c>
      <c r="C2" s="37" t="s">
        <v>3</v>
      </c>
      <c r="D2" s="37" t="s">
        <v>4</v>
      </c>
      <c r="E2" s="37" t="s">
        <v>5</v>
      </c>
      <c r="F2" s="38" t="s">
        <v>6</v>
      </c>
      <c r="G2" s="39" t="s">
        <v>7</v>
      </c>
      <c r="H2" s="38" t="s">
        <v>8</v>
      </c>
      <c r="I2" s="37" t="s">
        <v>9</v>
      </c>
      <c r="J2" s="37" t="s">
        <v>10</v>
      </c>
      <c r="K2" s="37" t="s">
        <v>11</v>
      </c>
    </row>
    <row r="3" spans="1:11" s="2" customFormat="1" ht="29" customHeight="1">
      <c r="A3" s="19">
        <v>1</v>
      </c>
      <c r="B3" s="20" t="s">
        <v>12</v>
      </c>
      <c r="C3" s="21" t="s">
        <v>13</v>
      </c>
      <c r="D3" s="21" t="s">
        <v>14</v>
      </c>
      <c r="E3" s="19">
        <v>131.8</v>
      </c>
      <c r="F3" s="22">
        <f>E3*0.4/2</f>
        <v>26.36</v>
      </c>
      <c r="G3" s="19">
        <v>82.8</v>
      </c>
      <c r="H3" s="19">
        <f>G3*0.6</f>
        <v>49.68</v>
      </c>
      <c r="I3" s="19">
        <f>F3+H3</f>
        <v>76.04</v>
      </c>
      <c r="J3" s="19">
        <v>1</v>
      </c>
      <c r="K3" s="20" t="s">
        <v>15</v>
      </c>
    </row>
    <row r="4" spans="1:11" s="2" customFormat="1" ht="29" customHeight="1">
      <c r="A4" s="19">
        <v>2</v>
      </c>
      <c r="B4" s="20" t="s">
        <v>16</v>
      </c>
      <c r="C4" s="21" t="s">
        <v>13</v>
      </c>
      <c r="D4" s="21" t="s">
        <v>14</v>
      </c>
      <c r="E4" s="19">
        <v>130.6</v>
      </c>
      <c r="F4" s="22">
        <f>E4*0.4/2</f>
        <v>26.12</v>
      </c>
      <c r="G4" s="19">
        <v>82</v>
      </c>
      <c r="H4" s="19">
        <f>G4*0.6</f>
        <v>49.2</v>
      </c>
      <c r="I4" s="19">
        <f>F4+H4</f>
        <v>75.32</v>
      </c>
      <c r="J4" s="19">
        <v>2</v>
      </c>
      <c r="K4" s="20" t="s">
        <v>15</v>
      </c>
    </row>
    <row r="5" spans="1:11" s="2" customFormat="1" ht="29" customHeight="1">
      <c r="A5" s="19">
        <v>3</v>
      </c>
      <c r="B5" s="20" t="s">
        <v>17</v>
      </c>
      <c r="C5" s="21" t="s">
        <v>13</v>
      </c>
      <c r="D5" s="21" t="s">
        <v>14</v>
      </c>
      <c r="E5" s="19">
        <v>132.4</v>
      </c>
      <c r="F5" s="22">
        <f>E5*0.4/2</f>
        <v>26.48</v>
      </c>
      <c r="G5" s="19">
        <v>78.8</v>
      </c>
      <c r="H5" s="19">
        <f>G5*0.6</f>
        <v>47.28</v>
      </c>
      <c r="I5" s="19">
        <f>F5+H5</f>
        <v>73.76</v>
      </c>
      <c r="J5" s="19">
        <v>3</v>
      </c>
      <c r="K5" s="20"/>
    </row>
    <row r="6" spans="1:11" s="2" customFormat="1" ht="29" customHeight="1">
      <c r="A6" s="19">
        <v>4</v>
      </c>
      <c r="B6" s="20" t="s">
        <v>18</v>
      </c>
      <c r="C6" s="21" t="s">
        <v>19</v>
      </c>
      <c r="D6" s="21" t="s">
        <v>14</v>
      </c>
      <c r="E6" s="19">
        <v>141.3</v>
      </c>
      <c r="F6" s="22">
        <f aca="true" t="shared" si="0" ref="F4:F35">E6*0.4/2</f>
        <v>28.26</v>
      </c>
      <c r="G6" s="19">
        <v>75.8</v>
      </c>
      <c r="H6" s="19">
        <f aca="true" t="shared" si="1" ref="H3:H68">G6*0.6</f>
        <v>45.48</v>
      </c>
      <c r="I6" s="19">
        <f aca="true" t="shared" si="2" ref="I3:I68">F6+H6</f>
        <v>73.74</v>
      </c>
      <c r="J6" s="19">
        <v>1</v>
      </c>
      <c r="K6" s="20" t="s">
        <v>15</v>
      </c>
    </row>
    <row r="7" spans="1:11" s="2" customFormat="1" ht="29" customHeight="1">
      <c r="A7" s="19">
        <v>5</v>
      </c>
      <c r="B7" s="20" t="s">
        <v>20</v>
      </c>
      <c r="C7" s="21" t="s">
        <v>19</v>
      </c>
      <c r="D7" s="21" t="s">
        <v>14</v>
      </c>
      <c r="E7" s="19">
        <v>134.6</v>
      </c>
      <c r="F7" s="22">
        <f t="shared" si="0"/>
        <v>26.92</v>
      </c>
      <c r="G7" s="19">
        <v>77.4</v>
      </c>
      <c r="H7" s="19">
        <f t="shared" si="1"/>
        <v>46.44</v>
      </c>
      <c r="I7" s="19">
        <f t="shared" si="2"/>
        <v>73.36</v>
      </c>
      <c r="J7" s="19">
        <v>2</v>
      </c>
      <c r="K7" s="20" t="s">
        <v>15</v>
      </c>
    </row>
    <row r="8" spans="1:11" s="2" customFormat="1" ht="29" customHeight="1">
      <c r="A8" s="19">
        <v>6</v>
      </c>
      <c r="B8" s="20" t="s">
        <v>21</v>
      </c>
      <c r="C8" s="21" t="s">
        <v>22</v>
      </c>
      <c r="D8" s="21" t="s">
        <v>23</v>
      </c>
      <c r="E8" s="19">
        <v>122</v>
      </c>
      <c r="F8" s="22">
        <f t="shared" si="0"/>
        <v>24.4</v>
      </c>
      <c r="G8" s="19">
        <v>77.8</v>
      </c>
      <c r="H8" s="19">
        <f t="shared" si="1"/>
        <v>46.68</v>
      </c>
      <c r="I8" s="19">
        <f t="shared" si="2"/>
        <v>71.08</v>
      </c>
      <c r="J8" s="19">
        <v>1</v>
      </c>
      <c r="K8" s="20" t="s">
        <v>15</v>
      </c>
    </row>
    <row r="9" spans="1:11" s="2" customFormat="1" ht="29" customHeight="1">
      <c r="A9" s="19">
        <v>7</v>
      </c>
      <c r="B9" s="20" t="s">
        <v>24</v>
      </c>
      <c r="C9" s="21" t="s">
        <v>22</v>
      </c>
      <c r="D9" s="21" t="s">
        <v>23</v>
      </c>
      <c r="E9" s="19">
        <v>116.4</v>
      </c>
      <c r="F9" s="22">
        <f t="shared" si="0"/>
        <v>23.28</v>
      </c>
      <c r="G9" s="19">
        <v>78.2</v>
      </c>
      <c r="H9" s="19">
        <f t="shared" si="1"/>
        <v>46.92</v>
      </c>
      <c r="I9" s="19">
        <f t="shared" si="2"/>
        <v>70.2</v>
      </c>
      <c r="J9" s="19">
        <v>2</v>
      </c>
      <c r="K9" s="20" t="s">
        <v>15</v>
      </c>
    </row>
    <row r="10" spans="1:11" s="2" customFormat="1" ht="29" customHeight="1">
      <c r="A10" s="19">
        <v>8</v>
      </c>
      <c r="B10" s="20" t="s">
        <v>25</v>
      </c>
      <c r="C10" s="21" t="s">
        <v>22</v>
      </c>
      <c r="D10" s="21" t="s">
        <v>23</v>
      </c>
      <c r="E10" s="19">
        <v>116.3</v>
      </c>
      <c r="F10" s="22">
        <f t="shared" si="0"/>
        <v>23.26</v>
      </c>
      <c r="G10" s="19">
        <v>72.2</v>
      </c>
      <c r="H10" s="19">
        <f t="shared" si="1"/>
        <v>43.32</v>
      </c>
      <c r="I10" s="19">
        <f t="shared" si="2"/>
        <v>66.58</v>
      </c>
      <c r="J10" s="19">
        <v>3</v>
      </c>
      <c r="K10" s="20"/>
    </row>
    <row r="11" spans="1:11" s="2" customFormat="1" ht="29" customHeight="1">
      <c r="A11" s="19">
        <v>9</v>
      </c>
      <c r="B11" s="20" t="s">
        <v>26</v>
      </c>
      <c r="C11" s="21" t="s">
        <v>27</v>
      </c>
      <c r="D11" s="21" t="s">
        <v>14</v>
      </c>
      <c r="E11" s="19">
        <v>137.7</v>
      </c>
      <c r="F11" s="22">
        <f t="shared" si="0"/>
        <v>27.54</v>
      </c>
      <c r="G11" s="19">
        <v>80.4</v>
      </c>
      <c r="H11" s="19">
        <f t="shared" si="1"/>
        <v>48.24</v>
      </c>
      <c r="I11" s="19">
        <f t="shared" si="2"/>
        <v>75.78</v>
      </c>
      <c r="J11" s="19">
        <v>1</v>
      </c>
      <c r="K11" s="20" t="s">
        <v>15</v>
      </c>
    </row>
    <row r="12" spans="1:11" s="2" customFormat="1" ht="29" customHeight="1">
      <c r="A12" s="19">
        <v>10</v>
      </c>
      <c r="B12" s="20" t="s">
        <v>28</v>
      </c>
      <c r="C12" s="21" t="s">
        <v>27</v>
      </c>
      <c r="D12" s="21" t="s">
        <v>14</v>
      </c>
      <c r="E12" s="19">
        <v>134.3</v>
      </c>
      <c r="F12" s="22">
        <f t="shared" si="0"/>
        <v>26.86</v>
      </c>
      <c r="G12" s="19">
        <v>81.4</v>
      </c>
      <c r="H12" s="19">
        <f t="shared" si="1"/>
        <v>48.84</v>
      </c>
      <c r="I12" s="19">
        <f t="shared" si="2"/>
        <v>75.7</v>
      </c>
      <c r="J12" s="19">
        <v>2</v>
      </c>
      <c r="K12" s="20" t="s">
        <v>15</v>
      </c>
    </row>
    <row r="13" spans="1:11" s="2" customFormat="1" ht="29" customHeight="1">
      <c r="A13" s="19">
        <v>11</v>
      </c>
      <c r="B13" s="20" t="s">
        <v>29</v>
      </c>
      <c r="C13" s="21" t="s">
        <v>27</v>
      </c>
      <c r="D13" s="21" t="s">
        <v>14</v>
      </c>
      <c r="E13" s="19">
        <v>134.5</v>
      </c>
      <c r="F13" s="22">
        <f t="shared" si="0"/>
        <v>26.9</v>
      </c>
      <c r="G13" s="19">
        <v>79.8</v>
      </c>
      <c r="H13" s="19">
        <f t="shared" si="1"/>
        <v>47.88</v>
      </c>
      <c r="I13" s="19">
        <f t="shared" si="2"/>
        <v>74.78</v>
      </c>
      <c r="J13" s="19">
        <v>3</v>
      </c>
      <c r="K13" s="20" t="s">
        <v>15</v>
      </c>
    </row>
    <row r="14" spans="1:11" s="2" customFormat="1" ht="29" customHeight="1">
      <c r="A14" s="19">
        <v>12</v>
      </c>
      <c r="B14" s="20" t="s">
        <v>30</v>
      </c>
      <c r="C14" s="21" t="s">
        <v>27</v>
      </c>
      <c r="D14" s="21" t="s">
        <v>14</v>
      </c>
      <c r="E14" s="19">
        <v>134.4</v>
      </c>
      <c r="F14" s="22">
        <f t="shared" si="0"/>
        <v>26.88</v>
      </c>
      <c r="G14" s="19">
        <v>78</v>
      </c>
      <c r="H14" s="19">
        <f t="shared" si="1"/>
        <v>46.8</v>
      </c>
      <c r="I14" s="19">
        <f t="shared" si="2"/>
        <v>73.68</v>
      </c>
      <c r="J14" s="19">
        <v>4</v>
      </c>
      <c r="K14" s="20" t="s">
        <v>15</v>
      </c>
    </row>
    <row r="15" spans="1:11" s="2" customFormat="1" ht="29" customHeight="1">
      <c r="A15" s="19">
        <v>13</v>
      </c>
      <c r="B15" s="20" t="s">
        <v>31</v>
      </c>
      <c r="C15" s="21" t="s">
        <v>27</v>
      </c>
      <c r="D15" s="21" t="s">
        <v>14</v>
      </c>
      <c r="E15" s="19">
        <v>134.2</v>
      </c>
      <c r="F15" s="22">
        <f t="shared" si="0"/>
        <v>26.84</v>
      </c>
      <c r="G15" s="19">
        <v>77.4</v>
      </c>
      <c r="H15" s="19">
        <f t="shared" si="1"/>
        <v>46.44</v>
      </c>
      <c r="I15" s="19">
        <f t="shared" si="2"/>
        <v>73.28</v>
      </c>
      <c r="J15" s="19">
        <v>5</v>
      </c>
      <c r="K15" s="20"/>
    </row>
    <row r="16" spans="1:11" s="2" customFormat="1" ht="29" customHeight="1">
      <c r="A16" s="19">
        <v>14</v>
      </c>
      <c r="B16" s="20" t="s">
        <v>32</v>
      </c>
      <c r="C16" s="21" t="s">
        <v>33</v>
      </c>
      <c r="D16" s="21" t="s">
        <v>14</v>
      </c>
      <c r="E16" s="19">
        <v>137.8</v>
      </c>
      <c r="F16" s="22">
        <f t="shared" si="0"/>
        <v>27.56</v>
      </c>
      <c r="G16" s="19">
        <v>81</v>
      </c>
      <c r="H16" s="19">
        <f t="shared" si="1"/>
        <v>48.6</v>
      </c>
      <c r="I16" s="19">
        <f t="shared" si="2"/>
        <v>76.16</v>
      </c>
      <c r="J16" s="19">
        <v>1</v>
      </c>
      <c r="K16" s="20" t="s">
        <v>15</v>
      </c>
    </row>
    <row r="17" spans="1:11" s="2" customFormat="1" ht="29" customHeight="1">
      <c r="A17" s="19">
        <v>15</v>
      </c>
      <c r="B17" s="20" t="s">
        <v>34</v>
      </c>
      <c r="C17" s="21" t="s">
        <v>33</v>
      </c>
      <c r="D17" s="21" t="s">
        <v>14</v>
      </c>
      <c r="E17" s="19">
        <v>134.4</v>
      </c>
      <c r="F17" s="22">
        <f t="shared" si="0"/>
        <v>26.88</v>
      </c>
      <c r="G17" s="19">
        <v>78</v>
      </c>
      <c r="H17" s="19">
        <f t="shared" si="1"/>
        <v>46.8</v>
      </c>
      <c r="I17" s="19">
        <f t="shared" si="2"/>
        <v>73.68</v>
      </c>
      <c r="J17" s="19">
        <v>2</v>
      </c>
      <c r="K17" s="20" t="s">
        <v>15</v>
      </c>
    </row>
    <row r="18" spans="1:11" s="2" customFormat="1" ht="29" customHeight="1">
      <c r="A18" s="19">
        <v>16</v>
      </c>
      <c r="B18" s="20" t="s">
        <v>35</v>
      </c>
      <c r="C18" s="21" t="s">
        <v>33</v>
      </c>
      <c r="D18" s="21" t="s">
        <v>14</v>
      </c>
      <c r="E18" s="19">
        <v>130.3</v>
      </c>
      <c r="F18" s="22">
        <f t="shared" si="0"/>
        <v>26.06</v>
      </c>
      <c r="G18" s="19">
        <v>78.2</v>
      </c>
      <c r="H18" s="19">
        <f t="shared" si="1"/>
        <v>46.92</v>
      </c>
      <c r="I18" s="19">
        <f t="shared" si="2"/>
        <v>72.98</v>
      </c>
      <c r="J18" s="19">
        <v>3</v>
      </c>
      <c r="K18" s="20"/>
    </row>
    <row r="19" spans="1:11" s="2" customFormat="1" ht="29" customHeight="1">
      <c r="A19" s="19">
        <v>17</v>
      </c>
      <c r="B19" s="20" t="s">
        <v>36</v>
      </c>
      <c r="C19" s="21" t="s">
        <v>37</v>
      </c>
      <c r="D19" s="21" t="s">
        <v>38</v>
      </c>
      <c r="E19" s="19">
        <v>132.3</v>
      </c>
      <c r="F19" s="22">
        <f t="shared" si="0"/>
        <v>26.46</v>
      </c>
      <c r="G19" s="19">
        <v>83.2</v>
      </c>
      <c r="H19" s="19">
        <f t="shared" si="1"/>
        <v>49.92</v>
      </c>
      <c r="I19" s="19">
        <f t="shared" si="2"/>
        <v>76.38</v>
      </c>
      <c r="J19" s="19">
        <v>1</v>
      </c>
      <c r="K19" s="20" t="s">
        <v>15</v>
      </c>
    </row>
    <row r="20" spans="1:11" s="2" customFormat="1" ht="29" customHeight="1">
      <c r="A20" s="19">
        <v>18</v>
      </c>
      <c r="B20" s="20" t="s">
        <v>39</v>
      </c>
      <c r="C20" s="21" t="s">
        <v>37</v>
      </c>
      <c r="D20" s="21" t="s">
        <v>38</v>
      </c>
      <c r="E20" s="19">
        <v>127.6</v>
      </c>
      <c r="F20" s="22">
        <f t="shared" si="0"/>
        <v>25.52</v>
      </c>
      <c r="G20" s="19">
        <v>78.4</v>
      </c>
      <c r="H20" s="19">
        <f t="shared" si="1"/>
        <v>47.04</v>
      </c>
      <c r="I20" s="19">
        <f t="shared" si="2"/>
        <v>72.56</v>
      </c>
      <c r="J20" s="19">
        <v>2</v>
      </c>
      <c r="K20" s="20" t="s">
        <v>15</v>
      </c>
    </row>
    <row r="21" spans="1:11" s="2" customFormat="1" ht="29" customHeight="1">
      <c r="A21" s="19">
        <v>19</v>
      </c>
      <c r="B21" s="20" t="s">
        <v>40</v>
      </c>
      <c r="C21" s="21" t="s">
        <v>37</v>
      </c>
      <c r="D21" s="21" t="s">
        <v>38</v>
      </c>
      <c r="E21" s="19">
        <v>125.4</v>
      </c>
      <c r="F21" s="22">
        <f t="shared" si="0"/>
        <v>25.08</v>
      </c>
      <c r="G21" s="19">
        <v>75.6</v>
      </c>
      <c r="H21" s="19">
        <f t="shared" si="1"/>
        <v>45.36</v>
      </c>
      <c r="I21" s="19">
        <f t="shared" si="2"/>
        <v>70.44</v>
      </c>
      <c r="J21" s="19">
        <v>3</v>
      </c>
      <c r="K21" s="20"/>
    </row>
    <row r="22" spans="1:11" s="2" customFormat="1" ht="29" customHeight="1">
      <c r="A22" s="19">
        <v>20</v>
      </c>
      <c r="B22" s="20" t="s">
        <v>41</v>
      </c>
      <c r="C22" s="21" t="s">
        <v>42</v>
      </c>
      <c r="D22" s="21" t="s">
        <v>43</v>
      </c>
      <c r="E22" s="19">
        <v>129.8</v>
      </c>
      <c r="F22" s="22">
        <f t="shared" si="0"/>
        <v>25.96</v>
      </c>
      <c r="G22" s="19">
        <v>84.6</v>
      </c>
      <c r="H22" s="19">
        <f t="shared" si="1"/>
        <v>50.76</v>
      </c>
      <c r="I22" s="19">
        <f t="shared" si="2"/>
        <v>76.72</v>
      </c>
      <c r="J22" s="19">
        <v>1</v>
      </c>
      <c r="K22" s="20" t="s">
        <v>15</v>
      </c>
    </row>
    <row r="23" spans="1:11" s="2" customFormat="1" ht="29" customHeight="1">
      <c r="A23" s="19">
        <v>21</v>
      </c>
      <c r="B23" s="20" t="s">
        <v>44</v>
      </c>
      <c r="C23" s="21" t="s">
        <v>42</v>
      </c>
      <c r="D23" s="21" t="s">
        <v>43</v>
      </c>
      <c r="E23" s="19">
        <v>129.5</v>
      </c>
      <c r="F23" s="22">
        <f t="shared" si="0"/>
        <v>25.9</v>
      </c>
      <c r="G23" s="19">
        <v>79.2</v>
      </c>
      <c r="H23" s="19">
        <f t="shared" si="1"/>
        <v>47.52</v>
      </c>
      <c r="I23" s="19">
        <f t="shared" si="2"/>
        <v>73.42</v>
      </c>
      <c r="J23" s="19">
        <v>2</v>
      </c>
      <c r="K23" s="20" t="s">
        <v>15</v>
      </c>
    </row>
    <row r="24" spans="1:11" s="2" customFormat="1" ht="29" customHeight="1">
      <c r="A24" s="19">
        <v>22</v>
      </c>
      <c r="B24" s="20" t="s">
        <v>45</v>
      </c>
      <c r="C24" s="21" t="s">
        <v>42</v>
      </c>
      <c r="D24" s="21" t="s">
        <v>43</v>
      </c>
      <c r="E24" s="19">
        <v>127.1</v>
      </c>
      <c r="F24" s="22">
        <f t="shared" si="0"/>
        <v>25.42</v>
      </c>
      <c r="G24" s="19">
        <v>79.4</v>
      </c>
      <c r="H24" s="19">
        <f t="shared" si="1"/>
        <v>47.64</v>
      </c>
      <c r="I24" s="19">
        <f t="shared" si="2"/>
        <v>73.06</v>
      </c>
      <c r="J24" s="19">
        <v>3</v>
      </c>
      <c r="K24" s="20"/>
    </row>
    <row r="25" spans="1:11" s="2" customFormat="1" ht="29" customHeight="1">
      <c r="A25" s="19">
        <v>23</v>
      </c>
      <c r="B25" s="20" t="s">
        <v>46</v>
      </c>
      <c r="C25" s="21" t="s">
        <v>47</v>
      </c>
      <c r="D25" s="21" t="s">
        <v>14</v>
      </c>
      <c r="E25" s="19">
        <v>122.4</v>
      </c>
      <c r="F25" s="22">
        <f t="shared" si="0"/>
        <v>24.48</v>
      </c>
      <c r="G25" s="19">
        <v>80</v>
      </c>
      <c r="H25" s="19">
        <f t="shared" si="1"/>
        <v>48</v>
      </c>
      <c r="I25" s="19">
        <f t="shared" si="2"/>
        <v>72.48</v>
      </c>
      <c r="J25" s="19">
        <v>1</v>
      </c>
      <c r="K25" s="20" t="s">
        <v>15</v>
      </c>
    </row>
    <row r="26" spans="1:11" s="2" customFormat="1" ht="29" customHeight="1">
      <c r="A26" s="19">
        <v>24</v>
      </c>
      <c r="B26" s="20" t="s">
        <v>48</v>
      </c>
      <c r="C26" s="21" t="s">
        <v>47</v>
      </c>
      <c r="D26" s="21" t="s">
        <v>14</v>
      </c>
      <c r="E26" s="19">
        <v>115.2</v>
      </c>
      <c r="F26" s="22">
        <f t="shared" si="0"/>
        <v>23.04</v>
      </c>
      <c r="G26" s="19">
        <v>76.4</v>
      </c>
      <c r="H26" s="19">
        <f t="shared" si="1"/>
        <v>45.84</v>
      </c>
      <c r="I26" s="19">
        <f t="shared" si="2"/>
        <v>68.88</v>
      </c>
      <c r="J26" s="19">
        <v>2</v>
      </c>
      <c r="K26" s="20" t="s">
        <v>15</v>
      </c>
    </row>
    <row r="27" spans="1:11" s="2" customFormat="1" ht="29" customHeight="1">
      <c r="A27" s="19">
        <v>25</v>
      </c>
      <c r="B27" s="20" t="s">
        <v>49</v>
      </c>
      <c r="C27" s="21" t="s">
        <v>47</v>
      </c>
      <c r="D27" s="21" t="s">
        <v>14</v>
      </c>
      <c r="E27" s="19">
        <v>133.5</v>
      </c>
      <c r="F27" s="22">
        <f t="shared" si="0"/>
        <v>26.7</v>
      </c>
      <c r="G27" s="23" t="s">
        <v>50</v>
      </c>
      <c r="H27" s="24"/>
      <c r="I27" s="19">
        <f>F27</f>
        <v>26.7</v>
      </c>
      <c r="J27" s="19">
        <v>3</v>
      </c>
      <c r="K27" s="20"/>
    </row>
    <row r="28" spans="1:11" s="2" customFormat="1" ht="29" customHeight="1">
      <c r="A28" s="19">
        <v>26</v>
      </c>
      <c r="B28" s="20" t="s">
        <v>51</v>
      </c>
      <c r="C28" s="21" t="s">
        <v>52</v>
      </c>
      <c r="D28" s="21" t="s">
        <v>14</v>
      </c>
      <c r="E28" s="19">
        <v>133.4</v>
      </c>
      <c r="F28" s="22">
        <f t="shared" si="0"/>
        <v>26.68</v>
      </c>
      <c r="G28" s="19">
        <v>83</v>
      </c>
      <c r="H28" s="19">
        <f aca="true" t="shared" si="3" ref="H28:H33">G28*0.6</f>
        <v>49.8</v>
      </c>
      <c r="I28" s="19">
        <f aca="true" t="shared" si="4" ref="I28:I33">F28+H28</f>
        <v>76.48</v>
      </c>
      <c r="J28" s="19">
        <v>1</v>
      </c>
      <c r="K28" s="20" t="s">
        <v>15</v>
      </c>
    </row>
    <row r="29" spans="1:11" s="2" customFormat="1" ht="29" customHeight="1">
      <c r="A29" s="19">
        <v>27</v>
      </c>
      <c r="B29" s="20" t="s">
        <v>53</v>
      </c>
      <c r="C29" s="21" t="s">
        <v>52</v>
      </c>
      <c r="D29" s="21" t="s">
        <v>14</v>
      </c>
      <c r="E29" s="19">
        <v>133</v>
      </c>
      <c r="F29" s="22">
        <f t="shared" si="0"/>
        <v>26.6</v>
      </c>
      <c r="G29" s="19">
        <v>78.8</v>
      </c>
      <c r="H29" s="19">
        <f t="shared" si="3"/>
        <v>47.28</v>
      </c>
      <c r="I29" s="19">
        <f t="shared" si="4"/>
        <v>73.88</v>
      </c>
      <c r="J29" s="19">
        <v>2</v>
      </c>
      <c r="K29" s="20" t="s">
        <v>15</v>
      </c>
    </row>
    <row r="30" spans="1:11" s="2" customFormat="1" ht="29" customHeight="1">
      <c r="A30" s="19">
        <v>28</v>
      </c>
      <c r="B30" s="20" t="s">
        <v>54</v>
      </c>
      <c r="C30" s="21" t="s">
        <v>52</v>
      </c>
      <c r="D30" s="21" t="s">
        <v>14</v>
      </c>
      <c r="E30" s="19">
        <v>135</v>
      </c>
      <c r="F30" s="22">
        <f t="shared" si="0"/>
        <v>27</v>
      </c>
      <c r="G30" s="19">
        <v>76</v>
      </c>
      <c r="H30" s="19">
        <f t="shared" si="3"/>
        <v>45.6</v>
      </c>
      <c r="I30" s="19">
        <f t="shared" si="4"/>
        <v>72.6</v>
      </c>
      <c r="J30" s="19">
        <v>3</v>
      </c>
      <c r="K30" s="20"/>
    </row>
    <row r="31" spans="1:11" s="2" customFormat="1" ht="29" customHeight="1">
      <c r="A31" s="19">
        <v>29</v>
      </c>
      <c r="B31" s="20" t="s">
        <v>55</v>
      </c>
      <c r="C31" s="21" t="s">
        <v>56</v>
      </c>
      <c r="D31" s="21" t="s">
        <v>14</v>
      </c>
      <c r="E31" s="19">
        <v>127.6</v>
      </c>
      <c r="F31" s="22">
        <f t="shared" si="0"/>
        <v>25.52</v>
      </c>
      <c r="G31" s="19">
        <v>82.4</v>
      </c>
      <c r="H31" s="19">
        <f t="shared" si="3"/>
        <v>49.44</v>
      </c>
      <c r="I31" s="19">
        <f t="shared" si="4"/>
        <v>74.96</v>
      </c>
      <c r="J31" s="19">
        <v>1</v>
      </c>
      <c r="K31" s="20" t="s">
        <v>15</v>
      </c>
    </row>
    <row r="32" spans="1:11" s="2" customFormat="1" ht="29" customHeight="1">
      <c r="A32" s="19">
        <v>30</v>
      </c>
      <c r="B32" s="20" t="s">
        <v>57</v>
      </c>
      <c r="C32" s="21" t="s">
        <v>56</v>
      </c>
      <c r="D32" s="21" t="s">
        <v>14</v>
      </c>
      <c r="E32" s="19">
        <v>135</v>
      </c>
      <c r="F32" s="22">
        <f t="shared" si="0"/>
        <v>27</v>
      </c>
      <c r="G32" s="19">
        <v>78.8</v>
      </c>
      <c r="H32" s="19">
        <f t="shared" si="3"/>
        <v>47.28</v>
      </c>
      <c r="I32" s="19">
        <f t="shared" si="4"/>
        <v>74.28</v>
      </c>
      <c r="J32" s="19">
        <v>2</v>
      </c>
      <c r="K32" s="20" t="s">
        <v>15</v>
      </c>
    </row>
    <row r="33" spans="1:11" s="2" customFormat="1" ht="29" customHeight="1">
      <c r="A33" s="19">
        <v>31</v>
      </c>
      <c r="B33" s="20" t="s">
        <v>58</v>
      </c>
      <c r="C33" s="21" t="s">
        <v>56</v>
      </c>
      <c r="D33" s="21" t="s">
        <v>14</v>
      </c>
      <c r="E33" s="19">
        <v>128.8</v>
      </c>
      <c r="F33" s="22">
        <f t="shared" si="0"/>
        <v>25.76</v>
      </c>
      <c r="G33" s="19">
        <v>77.2</v>
      </c>
      <c r="H33" s="19">
        <f t="shared" si="3"/>
        <v>46.32</v>
      </c>
      <c r="I33" s="19">
        <f t="shared" si="4"/>
        <v>72.08</v>
      </c>
      <c r="J33" s="19">
        <v>3</v>
      </c>
      <c r="K33" s="20"/>
    </row>
    <row r="34" spans="1:11" s="2" customFormat="1" ht="29" customHeight="1">
      <c r="A34" s="19">
        <v>32</v>
      </c>
      <c r="B34" s="20" t="s">
        <v>59</v>
      </c>
      <c r="C34" s="21" t="s">
        <v>60</v>
      </c>
      <c r="D34" s="21" t="s">
        <v>14</v>
      </c>
      <c r="E34" s="19">
        <v>128.1</v>
      </c>
      <c r="F34" s="22">
        <f t="shared" si="0"/>
        <v>25.62</v>
      </c>
      <c r="G34" s="19">
        <v>79.4</v>
      </c>
      <c r="H34" s="19">
        <f t="shared" si="1"/>
        <v>47.64</v>
      </c>
      <c r="I34" s="19">
        <f t="shared" si="2"/>
        <v>73.26</v>
      </c>
      <c r="J34" s="19">
        <v>1</v>
      </c>
      <c r="K34" s="20" t="s">
        <v>15</v>
      </c>
    </row>
    <row r="35" spans="1:11" s="2" customFormat="1" ht="29" customHeight="1">
      <c r="A35" s="19">
        <v>33</v>
      </c>
      <c r="B35" s="20" t="s">
        <v>61</v>
      </c>
      <c r="C35" s="21" t="s">
        <v>60</v>
      </c>
      <c r="D35" s="21" t="s">
        <v>14</v>
      </c>
      <c r="E35" s="19">
        <v>127.8</v>
      </c>
      <c r="F35" s="22">
        <f t="shared" si="0"/>
        <v>25.56</v>
      </c>
      <c r="G35" s="19">
        <v>77.4</v>
      </c>
      <c r="H35" s="19">
        <f t="shared" si="1"/>
        <v>46.44</v>
      </c>
      <c r="I35" s="19">
        <f t="shared" si="2"/>
        <v>72</v>
      </c>
      <c r="J35" s="19">
        <v>2</v>
      </c>
      <c r="K35" s="20" t="s">
        <v>15</v>
      </c>
    </row>
    <row r="36" spans="1:11" s="2" customFormat="1" ht="29" customHeight="1">
      <c r="A36" s="19">
        <v>34</v>
      </c>
      <c r="B36" s="20" t="s">
        <v>62</v>
      </c>
      <c r="C36" s="21" t="s">
        <v>60</v>
      </c>
      <c r="D36" s="21" t="s">
        <v>14</v>
      </c>
      <c r="E36" s="19">
        <v>127.4</v>
      </c>
      <c r="F36" s="22">
        <f aca="true" t="shared" si="5" ref="F36:F68">E36*0.4/2</f>
        <v>25.48</v>
      </c>
      <c r="G36" s="19">
        <v>76.2</v>
      </c>
      <c r="H36" s="19">
        <f t="shared" si="1"/>
        <v>45.72</v>
      </c>
      <c r="I36" s="19">
        <f t="shared" si="2"/>
        <v>71.2</v>
      </c>
      <c r="J36" s="19">
        <v>3</v>
      </c>
      <c r="K36" s="20"/>
    </row>
    <row r="37" spans="1:11" s="2" customFormat="1" ht="29" customHeight="1">
      <c r="A37" s="19">
        <v>35</v>
      </c>
      <c r="B37" s="20" t="s">
        <v>63</v>
      </c>
      <c r="C37" s="21" t="s">
        <v>64</v>
      </c>
      <c r="D37" s="21" t="s">
        <v>14</v>
      </c>
      <c r="E37" s="19">
        <v>127.2</v>
      </c>
      <c r="F37" s="22">
        <f t="shared" si="5"/>
        <v>25.44</v>
      </c>
      <c r="G37" s="19">
        <v>76</v>
      </c>
      <c r="H37" s="19">
        <f t="shared" si="1"/>
        <v>45.6</v>
      </c>
      <c r="I37" s="19">
        <f t="shared" si="2"/>
        <v>71.04</v>
      </c>
      <c r="J37" s="19">
        <v>1</v>
      </c>
      <c r="K37" s="20" t="s">
        <v>15</v>
      </c>
    </row>
    <row r="38" spans="1:11" s="2" customFormat="1" ht="29" customHeight="1">
      <c r="A38" s="19">
        <v>36</v>
      </c>
      <c r="B38" s="20" t="s">
        <v>65</v>
      </c>
      <c r="C38" s="21" t="s">
        <v>64</v>
      </c>
      <c r="D38" s="21" t="s">
        <v>14</v>
      </c>
      <c r="E38" s="19">
        <v>125.1</v>
      </c>
      <c r="F38" s="22">
        <f t="shared" si="5"/>
        <v>25.02</v>
      </c>
      <c r="G38" s="19">
        <v>76.4</v>
      </c>
      <c r="H38" s="19">
        <f t="shared" si="1"/>
        <v>45.84</v>
      </c>
      <c r="I38" s="19">
        <f t="shared" si="2"/>
        <v>70.86</v>
      </c>
      <c r="J38" s="19">
        <v>2</v>
      </c>
      <c r="K38" s="20" t="s">
        <v>15</v>
      </c>
    </row>
    <row r="39" spans="1:11" s="2" customFormat="1" ht="29" customHeight="1">
      <c r="A39" s="19">
        <v>37</v>
      </c>
      <c r="B39" s="20" t="s">
        <v>66</v>
      </c>
      <c r="C39" s="21" t="s">
        <v>64</v>
      </c>
      <c r="D39" s="21" t="s">
        <v>14</v>
      </c>
      <c r="E39" s="19">
        <v>126.6</v>
      </c>
      <c r="F39" s="22">
        <f t="shared" si="5"/>
        <v>25.32</v>
      </c>
      <c r="G39" s="19">
        <v>75.6</v>
      </c>
      <c r="H39" s="19">
        <f t="shared" si="1"/>
        <v>45.36</v>
      </c>
      <c r="I39" s="19">
        <f t="shared" si="2"/>
        <v>70.68</v>
      </c>
      <c r="J39" s="19">
        <v>3</v>
      </c>
      <c r="K39" s="20"/>
    </row>
    <row r="40" spans="1:11" s="2" customFormat="1" ht="29" customHeight="1">
      <c r="A40" s="19">
        <v>38</v>
      </c>
      <c r="B40" s="20" t="s">
        <v>67</v>
      </c>
      <c r="C40" s="21" t="s">
        <v>68</v>
      </c>
      <c r="D40" s="21" t="s">
        <v>14</v>
      </c>
      <c r="E40" s="19">
        <v>141.8</v>
      </c>
      <c r="F40" s="22">
        <f t="shared" si="5"/>
        <v>28.36</v>
      </c>
      <c r="G40" s="19">
        <v>80</v>
      </c>
      <c r="H40" s="19">
        <f t="shared" si="1"/>
        <v>48</v>
      </c>
      <c r="I40" s="19">
        <f t="shared" si="2"/>
        <v>76.36</v>
      </c>
      <c r="J40" s="19">
        <v>1</v>
      </c>
      <c r="K40" s="20" t="s">
        <v>15</v>
      </c>
    </row>
    <row r="41" spans="1:11" s="2" customFormat="1" ht="29" customHeight="1">
      <c r="A41" s="19">
        <v>39</v>
      </c>
      <c r="B41" s="20" t="s">
        <v>69</v>
      </c>
      <c r="C41" s="21" t="s">
        <v>68</v>
      </c>
      <c r="D41" s="21" t="s">
        <v>14</v>
      </c>
      <c r="E41" s="19">
        <v>134.1</v>
      </c>
      <c r="F41" s="22">
        <f t="shared" si="5"/>
        <v>26.82</v>
      </c>
      <c r="G41" s="19">
        <v>80.8</v>
      </c>
      <c r="H41" s="19">
        <f t="shared" si="1"/>
        <v>48.48</v>
      </c>
      <c r="I41" s="19">
        <f t="shared" si="2"/>
        <v>75.3</v>
      </c>
      <c r="J41" s="19">
        <v>2</v>
      </c>
      <c r="K41" s="20" t="s">
        <v>15</v>
      </c>
    </row>
    <row r="42" spans="1:11" s="2" customFormat="1" ht="29" customHeight="1">
      <c r="A42" s="19">
        <v>40</v>
      </c>
      <c r="B42" s="20" t="s">
        <v>70</v>
      </c>
      <c r="C42" s="21" t="s">
        <v>68</v>
      </c>
      <c r="D42" s="21" t="s">
        <v>14</v>
      </c>
      <c r="E42" s="19">
        <v>128.8</v>
      </c>
      <c r="F42" s="22">
        <f t="shared" si="5"/>
        <v>25.76</v>
      </c>
      <c r="G42" s="19">
        <v>79.8</v>
      </c>
      <c r="H42" s="19">
        <f t="shared" si="1"/>
        <v>47.88</v>
      </c>
      <c r="I42" s="19">
        <f t="shared" si="2"/>
        <v>73.64</v>
      </c>
      <c r="J42" s="19">
        <v>3</v>
      </c>
      <c r="K42" s="20"/>
    </row>
    <row r="43" spans="1:11" s="2" customFormat="1" ht="29" customHeight="1">
      <c r="A43" s="19">
        <v>41</v>
      </c>
      <c r="B43" s="20" t="s">
        <v>71</v>
      </c>
      <c r="C43" s="21" t="s">
        <v>72</v>
      </c>
      <c r="D43" s="21" t="s">
        <v>73</v>
      </c>
      <c r="E43" s="19">
        <v>144.5</v>
      </c>
      <c r="F43" s="22">
        <f t="shared" si="5"/>
        <v>28.9</v>
      </c>
      <c r="G43" s="19">
        <v>83.2</v>
      </c>
      <c r="H43" s="19">
        <f t="shared" si="1"/>
        <v>49.92</v>
      </c>
      <c r="I43" s="19">
        <f t="shared" si="2"/>
        <v>78.82</v>
      </c>
      <c r="J43" s="19">
        <v>1</v>
      </c>
      <c r="K43" s="20" t="s">
        <v>15</v>
      </c>
    </row>
    <row r="44" spans="1:11" s="2" customFormat="1" ht="29" customHeight="1">
      <c r="A44" s="19">
        <v>42</v>
      </c>
      <c r="B44" s="20" t="s">
        <v>74</v>
      </c>
      <c r="C44" s="21" t="s">
        <v>72</v>
      </c>
      <c r="D44" s="21" t="s">
        <v>73</v>
      </c>
      <c r="E44" s="19">
        <v>142.67</v>
      </c>
      <c r="F44" s="22">
        <f t="shared" si="5"/>
        <v>28.534</v>
      </c>
      <c r="G44" s="19">
        <v>83.4</v>
      </c>
      <c r="H44" s="19">
        <f t="shared" si="1"/>
        <v>50.04</v>
      </c>
      <c r="I44" s="19">
        <f t="shared" si="2"/>
        <v>78.574</v>
      </c>
      <c r="J44" s="19">
        <v>2</v>
      </c>
      <c r="K44" s="20" t="s">
        <v>15</v>
      </c>
    </row>
    <row r="45" spans="1:11" s="2" customFormat="1" ht="29" customHeight="1">
      <c r="A45" s="19">
        <v>43</v>
      </c>
      <c r="B45" s="20" t="s">
        <v>75</v>
      </c>
      <c r="C45" s="21" t="s">
        <v>72</v>
      </c>
      <c r="D45" s="21" t="s">
        <v>73</v>
      </c>
      <c r="E45" s="19">
        <v>147.33</v>
      </c>
      <c r="F45" s="22">
        <f t="shared" si="5"/>
        <v>29.466</v>
      </c>
      <c r="G45" s="19">
        <v>78.8</v>
      </c>
      <c r="H45" s="19">
        <f t="shared" si="1"/>
        <v>47.28</v>
      </c>
      <c r="I45" s="19">
        <f t="shared" si="2"/>
        <v>76.746</v>
      </c>
      <c r="J45" s="19">
        <v>3</v>
      </c>
      <c r="K45" s="20" t="s">
        <v>15</v>
      </c>
    </row>
    <row r="46" spans="1:11" s="2" customFormat="1" ht="29" customHeight="1">
      <c r="A46" s="19">
        <v>44</v>
      </c>
      <c r="B46" s="20" t="s">
        <v>76</v>
      </c>
      <c r="C46" s="21" t="s">
        <v>72</v>
      </c>
      <c r="D46" s="21" t="s">
        <v>73</v>
      </c>
      <c r="E46" s="19">
        <v>144.5</v>
      </c>
      <c r="F46" s="22">
        <f t="shared" si="5"/>
        <v>28.9</v>
      </c>
      <c r="G46" s="19">
        <v>78.8</v>
      </c>
      <c r="H46" s="19">
        <f t="shared" si="1"/>
        <v>47.28</v>
      </c>
      <c r="I46" s="19">
        <f t="shared" si="2"/>
        <v>76.18</v>
      </c>
      <c r="J46" s="19">
        <v>4</v>
      </c>
      <c r="K46" s="20" t="s">
        <v>15</v>
      </c>
    </row>
    <row r="47" spans="1:11" s="2" customFormat="1" ht="29" customHeight="1">
      <c r="A47" s="19">
        <v>45</v>
      </c>
      <c r="B47" s="20" t="s">
        <v>77</v>
      </c>
      <c r="C47" s="21" t="s">
        <v>72</v>
      </c>
      <c r="D47" s="21" t="s">
        <v>73</v>
      </c>
      <c r="E47" s="19">
        <v>147.67</v>
      </c>
      <c r="F47" s="22">
        <f t="shared" si="5"/>
        <v>29.534</v>
      </c>
      <c r="G47" s="19">
        <v>77.4</v>
      </c>
      <c r="H47" s="19">
        <f t="shared" si="1"/>
        <v>46.44</v>
      </c>
      <c r="I47" s="19">
        <f t="shared" si="2"/>
        <v>75.974</v>
      </c>
      <c r="J47" s="19">
        <v>5</v>
      </c>
      <c r="K47" s="20" t="s">
        <v>15</v>
      </c>
    </row>
    <row r="48" spans="1:11" s="2" customFormat="1" ht="29" customHeight="1">
      <c r="A48" s="19">
        <v>46</v>
      </c>
      <c r="B48" s="20" t="s">
        <v>78</v>
      </c>
      <c r="C48" s="21" t="s">
        <v>72</v>
      </c>
      <c r="D48" s="21" t="s">
        <v>73</v>
      </c>
      <c r="E48" s="19">
        <v>142.67</v>
      </c>
      <c r="F48" s="22">
        <f t="shared" si="5"/>
        <v>28.534</v>
      </c>
      <c r="G48" s="19">
        <v>74</v>
      </c>
      <c r="H48" s="19">
        <f t="shared" si="1"/>
        <v>44.4</v>
      </c>
      <c r="I48" s="19">
        <f t="shared" si="2"/>
        <v>72.934</v>
      </c>
      <c r="J48" s="19">
        <v>6</v>
      </c>
      <c r="K48" s="20"/>
    </row>
    <row r="49" spans="1:11" s="2" customFormat="1" ht="29" customHeight="1">
      <c r="A49" s="19">
        <v>47</v>
      </c>
      <c r="B49" s="20" t="s">
        <v>79</v>
      </c>
      <c r="C49" s="21" t="s">
        <v>72</v>
      </c>
      <c r="D49" s="21" t="s">
        <v>80</v>
      </c>
      <c r="E49" s="19">
        <v>142.33</v>
      </c>
      <c r="F49" s="22">
        <f t="shared" si="5"/>
        <v>28.466</v>
      </c>
      <c r="G49" s="19">
        <v>83.8</v>
      </c>
      <c r="H49" s="19">
        <f t="shared" si="1"/>
        <v>50.28</v>
      </c>
      <c r="I49" s="19">
        <f t="shared" si="2"/>
        <v>78.746</v>
      </c>
      <c r="J49" s="19">
        <v>1</v>
      </c>
      <c r="K49" s="20" t="s">
        <v>15</v>
      </c>
    </row>
    <row r="50" spans="1:11" s="2" customFormat="1" ht="29" customHeight="1">
      <c r="A50" s="19">
        <v>48</v>
      </c>
      <c r="B50" s="20" t="s">
        <v>81</v>
      </c>
      <c r="C50" s="21" t="s">
        <v>72</v>
      </c>
      <c r="D50" s="21" t="s">
        <v>80</v>
      </c>
      <c r="E50" s="19">
        <v>147</v>
      </c>
      <c r="F50" s="22">
        <f t="shared" si="5"/>
        <v>29.4</v>
      </c>
      <c r="G50" s="19">
        <v>81.8</v>
      </c>
      <c r="H50" s="19">
        <f t="shared" si="1"/>
        <v>49.08</v>
      </c>
      <c r="I50" s="19">
        <f t="shared" si="2"/>
        <v>78.48</v>
      </c>
      <c r="J50" s="19">
        <v>2</v>
      </c>
      <c r="K50" s="20" t="s">
        <v>15</v>
      </c>
    </row>
    <row r="51" spans="1:11" s="2" customFormat="1" ht="29" customHeight="1">
      <c r="A51" s="19">
        <v>49</v>
      </c>
      <c r="B51" s="20" t="s">
        <v>82</v>
      </c>
      <c r="C51" s="21" t="s">
        <v>72</v>
      </c>
      <c r="D51" s="21" t="s">
        <v>80</v>
      </c>
      <c r="E51" s="19">
        <v>146.5</v>
      </c>
      <c r="F51" s="22">
        <f t="shared" si="5"/>
        <v>29.3</v>
      </c>
      <c r="G51" s="19">
        <v>80.8</v>
      </c>
      <c r="H51" s="19">
        <f t="shared" si="1"/>
        <v>48.48</v>
      </c>
      <c r="I51" s="19">
        <f t="shared" si="2"/>
        <v>77.78</v>
      </c>
      <c r="J51" s="19">
        <v>3</v>
      </c>
      <c r="K51" s="20" t="s">
        <v>15</v>
      </c>
    </row>
    <row r="52" spans="1:11" s="2" customFormat="1" ht="29" customHeight="1">
      <c r="A52" s="19">
        <v>50</v>
      </c>
      <c r="B52" s="20" t="s">
        <v>83</v>
      </c>
      <c r="C52" s="21" t="s">
        <v>72</v>
      </c>
      <c r="D52" s="21" t="s">
        <v>80</v>
      </c>
      <c r="E52" s="19">
        <v>143.17</v>
      </c>
      <c r="F52" s="22">
        <f t="shared" si="5"/>
        <v>28.634</v>
      </c>
      <c r="G52" s="19">
        <v>79.8</v>
      </c>
      <c r="H52" s="19">
        <f t="shared" si="1"/>
        <v>47.88</v>
      </c>
      <c r="I52" s="19">
        <f t="shared" si="2"/>
        <v>76.514</v>
      </c>
      <c r="J52" s="19">
        <v>4</v>
      </c>
      <c r="K52" s="20" t="s">
        <v>15</v>
      </c>
    </row>
    <row r="53" spans="1:11" s="2" customFormat="1" ht="29" customHeight="1">
      <c r="A53" s="19">
        <v>51</v>
      </c>
      <c r="B53" s="20" t="s">
        <v>84</v>
      </c>
      <c r="C53" s="21" t="s">
        <v>72</v>
      </c>
      <c r="D53" s="21" t="s">
        <v>80</v>
      </c>
      <c r="E53" s="19">
        <v>143.5</v>
      </c>
      <c r="F53" s="22">
        <f t="shared" si="5"/>
        <v>28.7</v>
      </c>
      <c r="G53" s="19">
        <v>78.8</v>
      </c>
      <c r="H53" s="19">
        <f t="shared" si="1"/>
        <v>47.28</v>
      </c>
      <c r="I53" s="19">
        <f t="shared" si="2"/>
        <v>75.98</v>
      </c>
      <c r="J53" s="19">
        <v>5</v>
      </c>
      <c r="K53" s="20" t="s">
        <v>15</v>
      </c>
    </row>
    <row r="54" spans="1:11" s="2" customFormat="1" ht="29" customHeight="1">
      <c r="A54" s="19">
        <v>52</v>
      </c>
      <c r="B54" s="20" t="s">
        <v>85</v>
      </c>
      <c r="C54" s="21" t="s">
        <v>72</v>
      </c>
      <c r="D54" s="21" t="s">
        <v>80</v>
      </c>
      <c r="E54" s="19">
        <v>143</v>
      </c>
      <c r="F54" s="22">
        <f t="shared" si="5"/>
        <v>28.6</v>
      </c>
      <c r="G54" s="19">
        <v>78.6</v>
      </c>
      <c r="H54" s="19">
        <f t="shared" si="1"/>
        <v>47.16</v>
      </c>
      <c r="I54" s="19">
        <f t="shared" si="2"/>
        <v>75.76</v>
      </c>
      <c r="J54" s="19">
        <v>6</v>
      </c>
      <c r="K54" s="20"/>
    </row>
    <row r="55" spans="1:11" s="2" customFormat="1" ht="29" customHeight="1">
      <c r="A55" s="19">
        <v>53</v>
      </c>
      <c r="B55" s="20" t="s">
        <v>86</v>
      </c>
      <c r="C55" s="21" t="s">
        <v>72</v>
      </c>
      <c r="D55" s="21" t="s">
        <v>87</v>
      </c>
      <c r="E55" s="19">
        <v>140.17</v>
      </c>
      <c r="F55" s="22">
        <f t="shared" si="5"/>
        <v>28.034</v>
      </c>
      <c r="G55" s="19">
        <v>86.6</v>
      </c>
      <c r="H55" s="19">
        <f t="shared" si="1"/>
        <v>51.96</v>
      </c>
      <c r="I55" s="19">
        <f t="shared" si="2"/>
        <v>79.994</v>
      </c>
      <c r="J55" s="19">
        <v>1</v>
      </c>
      <c r="K55" s="20" t="s">
        <v>15</v>
      </c>
    </row>
    <row r="56" spans="1:11" s="2" customFormat="1" ht="29" customHeight="1">
      <c r="A56" s="19">
        <v>54</v>
      </c>
      <c r="B56" s="20" t="s">
        <v>88</v>
      </c>
      <c r="C56" s="21" t="s">
        <v>72</v>
      </c>
      <c r="D56" s="21" t="s">
        <v>87</v>
      </c>
      <c r="E56" s="19">
        <v>147.83</v>
      </c>
      <c r="F56" s="22">
        <f t="shared" si="5"/>
        <v>29.566</v>
      </c>
      <c r="G56" s="19">
        <v>80.2</v>
      </c>
      <c r="H56" s="19">
        <f t="shared" si="1"/>
        <v>48.12</v>
      </c>
      <c r="I56" s="19">
        <f t="shared" si="2"/>
        <v>77.686</v>
      </c>
      <c r="J56" s="19">
        <v>2</v>
      </c>
      <c r="K56" s="20" t="s">
        <v>15</v>
      </c>
    </row>
    <row r="57" spans="1:11" s="2" customFormat="1" ht="29" customHeight="1">
      <c r="A57" s="19">
        <v>55</v>
      </c>
      <c r="B57" s="20" t="s">
        <v>89</v>
      </c>
      <c r="C57" s="21" t="s">
        <v>72</v>
      </c>
      <c r="D57" s="21" t="s">
        <v>87</v>
      </c>
      <c r="E57" s="19">
        <v>139.17</v>
      </c>
      <c r="F57" s="22">
        <f t="shared" si="5"/>
        <v>27.834</v>
      </c>
      <c r="G57" s="19">
        <v>78.2</v>
      </c>
      <c r="H57" s="19">
        <f t="shared" si="1"/>
        <v>46.92</v>
      </c>
      <c r="I57" s="19">
        <f t="shared" si="2"/>
        <v>74.754</v>
      </c>
      <c r="J57" s="19">
        <v>3</v>
      </c>
      <c r="K57" s="20" t="s">
        <v>15</v>
      </c>
    </row>
    <row r="58" spans="1:11" s="2" customFormat="1" ht="29" customHeight="1">
      <c r="A58" s="19">
        <v>56</v>
      </c>
      <c r="B58" s="20" t="s">
        <v>90</v>
      </c>
      <c r="C58" s="21" t="s">
        <v>72</v>
      </c>
      <c r="D58" s="21" t="s">
        <v>87</v>
      </c>
      <c r="E58" s="19">
        <v>134.83</v>
      </c>
      <c r="F58" s="22">
        <f t="shared" si="5"/>
        <v>26.966</v>
      </c>
      <c r="G58" s="19">
        <v>79.6</v>
      </c>
      <c r="H58" s="19">
        <f t="shared" si="1"/>
        <v>47.76</v>
      </c>
      <c r="I58" s="19">
        <f t="shared" si="2"/>
        <v>74.726</v>
      </c>
      <c r="J58" s="19">
        <v>4</v>
      </c>
      <c r="K58" s="20" t="s">
        <v>15</v>
      </c>
    </row>
    <row r="59" spans="1:11" s="2" customFormat="1" ht="29" customHeight="1">
      <c r="A59" s="19">
        <v>57</v>
      </c>
      <c r="B59" s="20" t="s">
        <v>91</v>
      </c>
      <c r="C59" s="21" t="s">
        <v>72</v>
      </c>
      <c r="D59" s="21" t="s">
        <v>87</v>
      </c>
      <c r="E59" s="19">
        <v>137.5</v>
      </c>
      <c r="F59" s="22">
        <f t="shared" si="5"/>
        <v>27.5</v>
      </c>
      <c r="G59" s="19">
        <v>78.2</v>
      </c>
      <c r="H59" s="19">
        <f t="shared" si="1"/>
        <v>46.92</v>
      </c>
      <c r="I59" s="19">
        <f t="shared" si="2"/>
        <v>74.42</v>
      </c>
      <c r="J59" s="19">
        <v>5</v>
      </c>
      <c r="K59" s="20" t="s">
        <v>15</v>
      </c>
    </row>
    <row r="60" spans="1:11" s="2" customFormat="1" ht="29" customHeight="1">
      <c r="A60" s="19">
        <v>58</v>
      </c>
      <c r="B60" s="20" t="s">
        <v>92</v>
      </c>
      <c r="C60" s="21" t="s">
        <v>72</v>
      </c>
      <c r="D60" s="21" t="s">
        <v>87</v>
      </c>
      <c r="E60" s="19">
        <v>135</v>
      </c>
      <c r="F60" s="22">
        <f t="shared" si="5"/>
        <v>27</v>
      </c>
      <c r="G60" s="19">
        <v>76.6</v>
      </c>
      <c r="H60" s="19">
        <f t="shared" si="1"/>
        <v>45.96</v>
      </c>
      <c r="I60" s="19">
        <f t="shared" si="2"/>
        <v>72.96</v>
      </c>
      <c r="J60" s="19">
        <v>6</v>
      </c>
      <c r="K60" s="20"/>
    </row>
    <row r="61" spans="1:11" s="2" customFormat="1" ht="29" customHeight="1">
      <c r="A61" s="19">
        <v>59</v>
      </c>
      <c r="B61" s="20" t="s">
        <v>93</v>
      </c>
      <c r="C61" s="21" t="s">
        <v>72</v>
      </c>
      <c r="D61" s="21" t="s">
        <v>94</v>
      </c>
      <c r="E61" s="19">
        <v>145.33</v>
      </c>
      <c r="F61" s="22">
        <f t="shared" si="5"/>
        <v>29.066</v>
      </c>
      <c r="G61" s="19">
        <v>81.8</v>
      </c>
      <c r="H61" s="19">
        <f t="shared" si="1"/>
        <v>49.08</v>
      </c>
      <c r="I61" s="19">
        <f t="shared" si="2"/>
        <v>78.146</v>
      </c>
      <c r="J61" s="19">
        <v>1</v>
      </c>
      <c r="K61" s="20" t="s">
        <v>15</v>
      </c>
    </row>
    <row r="62" spans="1:11" s="2" customFormat="1" ht="29" customHeight="1">
      <c r="A62" s="19">
        <v>60</v>
      </c>
      <c r="B62" s="20" t="s">
        <v>95</v>
      </c>
      <c r="C62" s="21" t="s">
        <v>72</v>
      </c>
      <c r="D62" s="21" t="s">
        <v>94</v>
      </c>
      <c r="E62" s="19">
        <v>150.83</v>
      </c>
      <c r="F62" s="22">
        <f t="shared" si="5"/>
        <v>30.166</v>
      </c>
      <c r="G62" s="19">
        <v>79.8</v>
      </c>
      <c r="H62" s="19">
        <f t="shared" si="1"/>
        <v>47.88</v>
      </c>
      <c r="I62" s="19">
        <f t="shared" si="2"/>
        <v>78.046</v>
      </c>
      <c r="J62" s="19">
        <v>2</v>
      </c>
      <c r="K62" s="20" t="s">
        <v>15</v>
      </c>
    </row>
    <row r="63" spans="1:11" s="2" customFormat="1" ht="29" customHeight="1">
      <c r="A63" s="19">
        <v>61</v>
      </c>
      <c r="B63" s="20" t="s">
        <v>96</v>
      </c>
      <c r="C63" s="21" t="s">
        <v>72</v>
      </c>
      <c r="D63" s="21" t="s">
        <v>94</v>
      </c>
      <c r="E63" s="19">
        <v>139.83</v>
      </c>
      <c r="F63" s="22">
        <f t="shared" si="5"/>
        <v>27.966</v>
      </c>
      <c r="G63" s="19">
        <v>82.8</v>
      </c>
      <c r="H63" s="19">
        <f t="shared" si="1"/>
        <v>49.68</v>
      </c>
      <c r="I63" s="19">
        <f t="shared" si="2"/>
        <v>77.646</v>
      </c>
      <c r="J63" s="19">
        <v>3</v>
      </c>
      <c r="K63" s="20" t="s">
        <v>15</v>
      </c>
    </row>
    <row r="64" spans="1:11" s="2" customFormat="1" ht="29" customHeight="1">
      <c r="A64" s="19">
        <v>62</v>
      </c>
      <c r="B64" s="20" t="s">
        <v>97</v>
      </c>
      <c r="C64" s="21" t="s">
        <v>72</v>
      </c>
      <c r="D64" s="21" t="s">
        <v>94</v>
      </c>
      <c r="E64" s="19">
        <v>146.67</v>
      </c>
      <c r="F64" s="22">
        <f t="shared" si="5"/>
        <v>29.334</v>
      </c>
      <c r="G64" s="19">
        <v>80.4</v>
      </c>
      <c r="H64" s="19">
        <f t="shared" si="1"/>
        <v>48.24</v>
      </c>
      <c r="I64" s="19">
        <f t="shared" si="2"/>
        <v>77.574</v>
      </c>
      <c r="J64" s="19">
        <v>4</v>
      </c>
      <c r="K64" s="20" t="s">
        <v>15</v>
      </c>
    </row>
    <row r="65" spans="1:11" s="2" customFormat="1" ht="29" customHeight="1">
      <c r="A65" s="19">
        <v>63</v>
      </c>
      <c r="B65" s="20" t="s">
        <v>98</v>
      </c>
      <c r="C65" s="21" t="s">
        <v>72</v>
      </c>
      <c r="D65" s="21" t="s">
        <v>94</v>
      </c>
      <c r="E65" s="19">
        <v>141.33</v>
      </c>
      <c r="F65" s="22">
        <f t="shared" si="5"/>
        <v>28.266</v>
      </c>
      <c r="G65" s="19">
        <v>80.6</v>
      </c>
      <c r="H65" s="19">
        <f t="shared" si="1"/>
        <v>48.36</v>
      </c>
      <c r="I65" s="19">
        <f t="shared" si="2"/>
        <v>76.626</v>
      </c>
      <c r="J65" s="19">
        <v>5</v>
      </c>
      <c r="K65" s="20" t="s">
        <v>15</v>
      </c>
    </row>
    <row r="66" spans="1:11" s="2" customFormat="1" ht="29" customHeight="1">
      <c r="A66" s="19">
        <v>64</v>
      </c>
      <c r="B66" s="20" t="s">
        <v>99</v>
      </c>
      <c r="C66" s="21" t="s">
        <v>72</v>
      </c>
      <c r="D66" s="21" t="s">
        <v>94</v>
      </c>
      <c r="E66" s="19">
        <v>139.5</v>
      </c>
      <c r="F66" s="22">
        <f t="shared" si="5"/>
        <v>27.9</v>
      </c>
      <c r="G66" s="19">
        <v>80.6</v>
      </c>
      <c r="H66" s="19">
        <f t="shared" si="1"/>
        <v>48.36</v>
      </c>
      <c r="I66" s="19">
        <f t="shared" si="2"/>
        <v>76.26</v>
      </c>
      <c r="J66" s="19">
        <v>6</v>
      </c>
      <c r="K66" s="20" t="s">
        <v>15</v>
      </c>
    </row>
    <row r="67" spans="1:11" s="2" customFormat="1" ht="29" customHeight="1">
      <c r="A67" s="19">
        <v>65</v>
      </c>
      <c r="B67" s="20" t="s">
        <v>100</v>
      </c>
      <c r="C67" s="21" t="s">
        <v>72</v>
      </c>
      <c r="D67" s="21" t="s">
        <v>94</v>
      </c>
      <c r="E67" s="19">
        <v>144</v>
      </c>
      <c r="F67" s="22">
        <f t="shared" si="5"/>
        <v>28.8</v>
      </c>
      <c r="G67" s="19">
        <v>78</v>
      </c>
      <c r="H67" s="19">
        <f t="shared" si="1"/>
        <v>46.8</v>
      </c>
      <c r="I67" s="19">
        <f t="shared" si="2"/>
        <v>75.6</v>
      </c>
      <c r="J67" s="19">
        <v>7</v>
      </c>
      <c r="K67" s="20"/>
    </row>
    <row r="68" spans="1:11" s="2" customFormat="1" ht="29" customHeight="1">
      <c r="A68" s="19">
        <v>66</v>
      </c>
      <c r="B68" s="20" t="s">
        <v>101</v>
      </c>
      <c r="C68" s="21" t="s">
        <v>72</v>
      </c>
      <c r="D68" s="21" t="s">
        <v>94</v>
      </c>
      <c r="E68" s="19">
        <v>144.17</v>
      </c>
      <c r="F68" s="22">
        <f t="shared" si="5"/>
        <v>28.834</v>
      </c>
      <c r="G68" s="19">
        <v>76.8</v>
      </c>
      <c r="H68" s="19">
        <f t="shared" si="1"/>
        <v>46.08</v>
      </c>
      <c r="I68" s="19">
        <f t="shared" si="2"/>
        <v>74.914</v>
      </c>
      <c r="J68" s="19">
        <v>8</v>
      </c>
      <c r="K68" s="20"/>
    </row>
    <row r="69" spans="1:11" s="2" customFormat="1" ht="29" customHeight="1">
      <c r="A69" s="19">
        <v>67</v>
      </c>
      <c r="B69" s="20" t="s">
        <v>102</v>
      </c>
      <c r="C69" s="21" t="s">
        <v>72</v>
      </c>
      <c r="D69" s="21" t="s">
        <v>103</v>
      </c>
      <c r="E69" s="19">
        <v>156.67</v>
      </c>
      <c r="F69" s="22">
        <f aca="true" t="shared" si="6" ref="F68:F113">E69*0.4/2</f>
        <v>31.334</v>
      </c>
      <c r="G69" s="19">
        <v>84.8</v>
      </c>
      <c r="H69" s="19">
        <f aca="true" t="shared" si="7" ref="H67:H113">G69*0.6</f>
        <v>50.88</v>
      </c>
      <c r="I69" s="19">
        <f aca="true" t="shared" si="8" ref="I67:I113">F69+H69</f>
        <v>82.214</v>
      </c>
      <c r="J69" s="19">
        <v>1</v>
      </c>
      <c r="K69" s="20" t="s">
        <v>15</v>
      </c>
    </row>
    <row r="70" spans="1:11" s="2" customFormat="1" ht="29" customHeight="1">
      <c r="A70" s="19">
        <v>68</v>
      </c>
      <c r="B70" s="20" t="s">
        <v>104</v>
      </c>
      <c r="C70" s="21" t="s">
        <v>72</v>
      </c>
      <c r="D70" s="21" t="s">
        <v>103</v>
      </c>
      <c r="E70" s="19">
        <v>147.67</v>
      </c>
      <c r="F70" s="22">
        <f t="shared" si="6"/>
        <v>29.534</v>
      </c>
      <c r="G70" s="19">
        <v>80.8</v>
      </c>
      <c r="H70" s="19">
        <f t="shared" si="7"/>
        <v>48.48</v>
      </c>
      <c r="I70" s="19">
        <f t="shared" si="8"/>
        <v>78.014</v>
      </c>
      <c r="J70" s="19">
        <v>2</v>
      </c>
      <c r="K70" s="20" t="s">
        <v>15</v>
      </c>
    </row>
    <row r="71" spans="1:11" s="2" customFormat="1" ht="29" customHeight="1">
      <c r="A71" s="19">
        <v>69</v>
      </c>
      <c r="B71" s="20" t="s">
        <v>105</v>
      </c>
      <c r="C71" s="21" t="s">
        <v>72</v>
      </c>
      <c r="D71" s="21" t="s">
        <v>103</v>
      </c>
      <c r="E71" s="19">
        <v>142.83</v>
      </c>
      <c r="F71" s="22">
        <f t="shared" si="6"/>
        <v>28.566</v>
      </c>
      <c r="G71" s="19">
        <v>79.4</v>
      </c>
      <c r="H71" s="19">
        <f t="shared" si="7"/>
        <v>47.64</v>
      </c>
      <c r="I71" s="19">
        <f t="shared" si="8"/>
        <v>76.206</v>
      </c>
      <c r="J71" s="19">
        <v>3</v>
      </c>
      <c r="K71" s="20"/>
    </row>
    <row r="72" spans="1:11" s="2" customFormat="1" ht="29" customHeight="1">
      <c r="A72" s="19">
        <v>70</v>
      </c>
      <c r="B72" s="20" t="s">
        <v>106</v>
      </c>
      <c r="C72" s="21" t="s">
        <v>72</v>
      </c>
      <c r="D72" s="21" t="s">
        <v>107</v>
      </c>
      <c r="E72" s="19">
        <v>140</v>
      </c>
      <c r="F72" s="22">
        <f t="shared" si="6"/>
        <v>28</v>
      </c>
      <c r="G72" s="19">
        <v>83.8</v>
      </c>
      <c r="H72" s="19">
        <f t="shared" si="7"/>
        <v>50.28</v>
      </c>
      <c r="I72" s="19">
        <f t="shared" si="8"/>
        <v>78.28</v>
      </c>
      <c r="J72" s="19">
        <v>1</v>
      </c>
      <c r="K72" s="20" t="s">
        <v>15</v>
      </c>
    </row>
    <row r="73" spans="1:11" s="2" customFormat="1" ht="29" customHeight="1">
      <c r="A73" s="19">
        <v>71</v>
      </c>
      <c r="B73" s="20" t="s">
        <v>108</v>
      </c>
      <c r="C73" s="21" t="s">
        <v>72</v>
      </c>
      <c r="D73" s="21" t="s">
        <v>107</v>
      </c>
      <c r="E73" s="19">
        <v>145.17</v>
      </c>
      <c r="F73" s="22">
        <f t="shared" si="6"/>
        <v>29.034</v>
      </c>
      <c r="G73" s="19">
        <v>79.4</v>
      </c>
      <c r="H73" s="19">
        <f t="shared" si="7"/>
        <v>47.64</v>
      </c>
      <c r="I73" s="19">
        <f t="shared" si="8"/>
        <v>76.674</v>
      </c>
      <c r="J73" s="19">
        <v>2</v>
      </c>
      <c r="K73" s="20" t="s">
        <v>15</v>
      </c>
    </row>
    <row r="74" spans="1:11" s="2" customFormat="1" ht="29" customHeight="1">
      <c r="A74" s="19">
        <v>72</v>
      </c>
      <c r="B74" s="20" t="s">
        <v>109</v>
      </c>
      <c r="C74" s="21" t="s">
        <v>72</v>
      </c>
      <c r="D74" s="21" t="s">
        <v>107</v>
      </c>
      <c r="E74" s="19">
        <v>128.83</v>
      </c>
      <c r="F74" s="22">
        <f t="shared" si="6"/>
        <v>25.766</v>
      </c>
      <c r="G74" s="19">
        <v>81.8</v>
      </c>
      <c r="H74" s="19">
        <f t="shared" si="7"/>
        <v>49.08</v>
      </c>
      <c r="I74" s="19">
        <f t="shared" si="8"/>
        <v>74.846</v>
      </c>
      <c r="J74" s="19">
        <v>3</v>
      </c>
      <c r="K74" s="20"/>
    </row>
    <row r="75" spans="1:11" s="2" customFormat="1" ht="29" customHeight="1">
      <c r="A75" s="19">
        <v>73</v>
      </c>
      <c r="B75" s="20" t="s">
        <v>110</v>
      </c>
      <c r="C75" s="21" t="s">
        <v>111</v>
      </c>
      <c r="D75" s="21" t="s">
        <v>112</v>
      </c>
      <c r="E75" s="19">
        <v>143.33</v>
      </c>
      <c r="F75" s="22">
        <f t="shared" si="6"/>
        <v>28.666</v>
      </c>
      <c r="G75" s="19">
        <v>83.4</v>
      </c>
      <c r="H75" s="19">
        <f t="shared" si="7"/>
        <v>50.04</v>
      </c>
      <c r="I75" s="19">
        <f t="shared" si="8"/>
        <v>78.706</v>
      </c>
      <c r="J75" s="19">
        <v>1</v>
      </c>
      <c r="K75" s="20" t="s">
        <v>15</v>
      </c>
    </row>
    <row r="76" spans="1:11" s="2" customFormat="1" ht="29" customHeight="1">
      <c r="A76" s="19">
        <v>74</v>
      </c>
      <c r="B76" s="20" t="s">
        <v>113</v>
      </c>
      <c r="C76" s="21" t="s">
        <v>111</v>
      </c>
      <c r="D76" s="21" t="s">
        <v>112</v>
      </c>
      <c r="E76" s="19">
        <v>140.28</v>
      </c>
      <c r="F76" s="22">
        <f t="shared" si="6"/>
        <v>28.056</v>
      </c>
      <c r="G76" s="19">
        <v>83</v>
      </c>
      <c r="H76" s="19">
        <f t="shared" si="7"/>
        <v>49.8</v>
      </c>
      <c r="I76" s="19">
        <f t="shared" si="8"/>
        <v>77.856</v>
      </c>
      <c r="J76" s="19">
        <v>2</v>
      </c>
      <c r="K76" s="20" t="s">
        <v>15</v>
      </c>
    </row>
    <row r="77" spans="1:11" s="2" customFormat="1" ht="29" customHeight="1">
      <c r="A77" s="19">
        <v>75</v>
      </c>
      <c r="B77" s="20" t="s">
        <v>114</v>
      </c>
      <c r="C77" s="21" t="s">
        <v>111</v>
      </c>
      <c r="D77" s="21" t="s">
        <v>112</v>
      </c>
      <c r="E77" s="19">
        <v>136.22</v>
      </c>
      <c r="F77" s="22">
        <f t="shared" si="6"/>
        <v>27.244</v>
      </c>
      <c r="G77" s="19">
        <v>80</v>
      </c>
      <c r="H77" s="19">
        <f t="shared" si="7"/>
        <v>48</v>
      </c>
      <c r="I77" s="19">
        <f t="shared" si="8"/>
        <v>75.244</v>
      </c>
      <c r="J77" s="19">
        <v>3</v>
      </c>
      <c r="K77" s="20" t="s">
        <v>15</v>
      </c>
    </row>
    <row r="78" spans="1:11" s="2" customFormat="1" ht="29" customHeight="1">
      <c r="A78" s="19">
        <v>76</v>
      </c>
      <c r="B78" s="20" t="s">
        <v>115</v>
      </c>
      <c r="C78" s="21" t="s">
        <v>111</v>
      </c>
      <c r="D78" s="21" t="s">
        <v>112</v>
      </c>
      <c r="E78" s="19">
        <v>138.17</v>
      </c>
      <c r="F78" s="22">
        <f t="shared" si="6"/>
        <v>27.634</v>
      </c>
      <c r="G78" s="19">
        <v>77.6</v>
      </c>
      <c r="H78" s="19">
        <f t="shared" si="7"/>
        <v>46.56</v>
      </c>
      <c r="I78" s="19">
        <f t="shared" si="8"/>
        <v>74.194</v>
      </c>
      <c r="J78" s="19">
        <v>4</v>
      </c>
      <c r="K78" s="20" t="s">
        <v>15</v>
      </c>
    </row>
    <row r="79" spans="1:11" s="2" customFormat="1" ht="29" customHeight="1">
      <c r="A79" s="19">
        <v>77</v>
      </c>
      <c r="B79" s="20" t="s">
        <v>116</v>
      </c>
      <c r="C79" s="21" t="s">
        <v>111</v>
      </c>
      <c r="D79" s="21" t="s">
        <v>112</v>
      </c>
      <c r="E79" s="19">
        <v>137.22</v>
      </c>
      <c r="F79" s="22">
        <f t="shared" si="6"/>
        <v>27.444</v>
      </c>
      <c r="G79" s="19">
        <v>76.2</v>
      </c>
      <c r="H79" s="19">
        <f t="shared" si="7"/>
        <v>45.72</v>
      </c>
      <c r="I79" s="19">
        <f t="shared" si="8"/>
        <v>73.164</v>
      </c>
      <c r="J79" s="19">
        <v>5</v>
      </c>
      <c r="K79" s="20"/>
    </row>
    <row r="80" spans="1:11" s="2" customFormat="1" ht="29" customHeight="1">
      <c r="A80" s="19">
        <v>78</v>
      </c>
      <c r="B80" s="20" t="s">
        <v>117</v>
      </c>
      <c r="C80" s="21" t="s">
        <v>111</v>
      </c>
      <c r="D80" s="21" t="s">
        <v>112</v>
      </c>
      <c r="E80" s="19">
        <v>137.87</v>
      </c>
      <c r="F80" s="22">
        <f t="shared" si="6"/>
        <v>27.574</v>
      </c>
      <c r="G80" s="19">
        <v>73.2</v>
      </c>
      <c r="H80" s="19">
        <f t="shared" si="7"/>
        <v>43.92</v>
      </c>
      <c r="I80" s="19">
        <f t="shared" si="8"/>
        <v>71.494</v>
      </c>
      <c r="J80" s="19">
        <v>6</v>
      </c>
      <c r="K80" s="20"/>
    </row>
    <row r="81" spans="1:11" s="2" customFormat="1" ht="29" customHeight="1">
      <c r="A81" s="19">
        <v>79</v>
      </c>
      <c r="B81" s="20" t="s">
        <v>118</v>
      </c>
      <c r="C81" s="21" t="s">
        <v>111</v>
      </c>
      <c r="D81" s="21" t="s">
        <v>119</v>
      </c>
      <c r="E81" s="19">
        <v>137.72</v>
      </c>
      <c r="F81" s="22">
        <f t="shared" si="6"/>
        <v>27.544</v>
      </c>
      <c r="G81" s="19">
        <v>79.8</v>
      </c>
      <c r="H81" s="19">
        <f t="shared" si="7"/>
        <v>47.88</v>
      </c>
      <c r="I81" s="19">
        <f t="shared" si="8"/>
        <v>75.424</v>
      </c>
      <c r="J81" s="19">
        <v>1</v>
      </c>
      <c r="K81" s="20" t="s">
        <v>15</v>
      </c>
    </row>
    <row r="82" spans="1:11" s="2" customFormat="1" ht="29" customHeight="1">
      <c r="A82" s="19">
        <v>80</v>
      </c>
      <c r="B82" s="20" t="s">
        <v>120</v>
      </c>
      <c r="C82" s="21" t="s">
        <v>111</v>
      </c>
      <c r="D82" s="21" t="s">
        <v>119</v>
      </c>
      <c r="E82" s="19">
        <v>139.72</v>
      </c>
      <c r="F82" s="22">
        <f t="shared" si="6"/>
        <v>27.944</v>
      </c>
      <c r="G82" s="19">
        <v>74.4</v>
      </c>
      <c r="H82" s="19">
        <f t="shared" si="7"/>
        <v>44.64</v>
      </c>
      <c r="I82" s="19">
        <f t="shared" si="8"/>
        <v>72.584</v>
      </c>
      <c r="J82" s="19">
        <v>2</v>
      </c>
      <c r="K82" s="20" t="s">
        <v>15</v>
      </c>
    </row>
    <row r="83" spans="1:11" s="2" customFormat="1" ht="29" customHeight="1">
      <c r="A83" s="19">
        <v>81</v>
      </c>
      <c r="B83" s="20" t="s">
        <v>121</v>
      </c>
      <c r="C83" s="21" t="s">
        <v>111</v>
      </c>
      <c r="D83" s="21" t="s">
        <v>119</v>
      </c>
      <c r="E83" s="19">
        <v>142.04</v>
      </c>
      <c r="F83" s="22">
        <f t="shared" si="6"/>
        <v>28.408</v>
      </c>
      <c r="G83" s="19">
        <v>69.4</v>
      </c>
      <c r="H83" s="19">
        <f t="shared" si="7"/>
        <v>41.64</v>
      </c>
      <c r="I83" s="19">
        <f t="shared" si="8"/>
        <v>70.048</v>
      </c>
      <c r="J83" s="19">
        <v>3</v>
      </c>
      <c r="K83" s="20"/>
    </row>
    <row r="84" spans="1:11" s="2" customFormat="1" ht="29" customHeight="1">
      <c r="A84" s="19">
        <v>82</v>
      </c>
      <c r="B84" s="20" t="s">
        <v>122</v>
      </c>
      <c r="C84" s="21" t="s">
        <v>123</v>
      </c>
      <c r="D84" s="21" t="s">
        <v>124</v>
      </c>
      <c r="E84" s="19">
        <v>131.35</v>
      </c>
      <c r="F84" s="22">
        <f t="shared" si="6"/>
        <v>26.27</v>
      </c>
      <c r="G84" s="19">
        <v>85.4</v>
      </c>
      <c r="H84" s="19">
        <f t="shared" si="7"/>
        <v>51.24</v>
      </c>
      <c r="I84" s="19">
        <f t="shared" si="8"/>
        <v>77.51</v>
      </c>
      <c r="J84" s="19">
        <v>1</v>
      </c>
      <c r="K84" s="20" t="s">
        <v>15</v>
      </c>
    </row>
    <row r="85" spans="1:11" s="2" customFormat="1" ht="29" customHeight="1">
      <c r="A85" s="19">
        <v>83</v>
      </c>
      <c r="B85" s="20" t="s">
        <v>125</v>
      </c>
      <c r="C85" s="21" t="s">
        <v>123</v>
      </c>
      <c r="D85" s="21" t="s">
        <v>124</v>
      </c>
      <c r="E85" s="19">
        <v>124.78</v>
      </c>
      <c r="F85" s="22">
        <f t="shared" si="6"/>
        <v>24.956</v>
      </c>
      <c r="G85" s="19">
        <v>72.8</v>
      </c>
      <c r="H85" s="19">
        <f t="shared" si="7"/>
        <v>43.68</v>
      </c>
      <c r="I85" s="19">
        <f t="shared" si="8"/>
        <v>68.636</v>
      </c>
      <c r="J85" s="19">
        <v>2</v>
      </c>
      <c r="K85" s="20" t="s">
        <v>15</v>
      </c>
    </row>
    <row r="86" spans="1:11" s="2" customFormat="1" ht="29" customHeight="1">
      <c r="A86" s="19">
        <v>84</v>
      </c>
      <c r="B86" s="20" t="s">
        <v>126</v>
      </c>
      <c r="C86" s="21" t="s">
        <v>123</v>
      </c>
      <c r="D86" s="21" t="s">
        <v>127</v>
      </c>
      <c r="E86" s="19">
        <v>141.33</v>
      </c>
      <c r="F86" s="22">
        <f t="shared" si="6"/>
        <v>28.266</v>
      </c>
      <c r="G86" s="19">
        <v>81.4</v>
      </c>
      <c r="H86" s="19">
        <f t="shared" si="7"/>
        <v>48.84</v>
      </c>
      <c r="I86" s="19">
        <f t="shared" si="8"/>
        <v>77.106</v>
      </c>
      <c r="J86" s="19">
        <v>1</v>
      </c>
      <c r="K86" s="20" t="s">
        <v>15</v>
      </c>
    </row>
    <row r="87" spans="1:11" s="2" customFormat="1" ht="29" customHeight="1">
      <c r="A87" s="19">
        <v>85</v>
      </c>
      <c r="B87" s="20" t="s">
        <v>128</v>
      </c>
      <c r="C87" s="21" t="s">
        <v>123</v>
      </c>
      <c r="D87" s="21" t="s">
        <v>127</v>
      </c>
      <c r="E87" s="19">
        <v>145.43</v>
      </c>
      <c r="F87" s="22">
        <f t="shared" si="6"/>
        <v>29.086</v>
      </c>
      <c r="G87" s="19">
        <v>79.6</v>
      </c>
      <c r="H87" s="19">
        <f t="shared" si="7"/>
        <v>47.76</v>
      </c>
      <c r="I87" s="19">
        <f t="shared" si="8"/>
        <v>76.846</v>
      </c>
      <c r="J87" s="19">
        <v>2</v>
      </c>
      <c r="K87" s="20" t="s">
        <v>15</v>
      </c>
    </row>
    <row r="88" spans="1:11" s="2" customFormat="1" ht="29" customHeight="1">
      <c r="A88" s="19">
        <v>86</v>
      </c>
      <c r="B88" s="20" t="s">
        <v>129</v>
      </c>
      <c r="C88" s="21" t="s">
        <v>123</v>
      </c>
      <c r="D88" s="21" t="s">
        <v>127</v>
      </c>
      <c r="E88" s="19">
        <v>137.48</v>
      </c>
      <c r="F88" s="22">
        <f t="shared" si="6"/>
        <v>27.496</v>
      </c>
      <c r="G88" s="19">
        <v>80.6</v>
      </c>
      <c r="H88" s="19">
        <f t="shared" si="7"/>
        <v>48.36</v>
      </c>
      <c r="I88" s="19">
        <f t="shared" si="8"/>
        <v>75.856</v>
      </c>
      <c r="J88" s="19">
        <v>3</v>
      </c>
      <c r="K88" s="20"/>
    </row>
    <row r="89" spans="1:11" s="2" customFormat="1" ht="29" customHeight="1">
      <c r="A89" s="19">
        <v>87</v>
      </c>
      <c r="B89" s="20" t="s">
        <v>130</v>
      </c>
      <c r="C89" s="21" t="s">
        <v>123</v>
      </c>
      <c r="D89" s="21" t="s">
        <v>131</v>
      </c>
      <c r="E89" s="19">
        <v>138.61</v>
      </c>
      <c r="F89" s="22">
        <f t="shared" si="6"/>
        <v>27.722</v>
      </c>
      <c r="G89" s="19">
        <v>80.2</v>
      </c>
      <c r="H89" s="19">
        <f t="shared" si="7"/>
        <v>48.12</v>
      </c>
      <c r="I89" s="19">
        <f t="shared" si="8"/>
        <v>75.842</v>
      </c>
      <c r="J89" s="19">
        <v>1</v>
      </c>
      <c r="K89" s="20" t="s">
        <v>15</v>
      </c>
    </row>
    <row r="90" spans="1:11" s="2" customFormat="1" ht="29" customHeight="1">
      <c r="A90" s="19">
        <v>88</v>
      </c>
      <c r="B90" s="20" t="s">
        <v>132</v>
      </c>
      <c r="C90" s="21" t="s">
        <v>123</v>
      </c>
      <c r="D90" s="21" t="s">
        <v>131</v>
      </c>
      <c r="E90" s="19">
        <v>137.46</v>
      </c>
      <c r="F90" s="22">
        <f t="shared" si="6"/>
        <v>27.492</v>
      </c>
      <c r="G90" s="19">
        <v>79</v>
      </c>
      <c r="H90" s="19">
        <f t="shared" si="7"/>
        <v>47.4</v>
      </c>
      <c r="I90" s="19">
        <f t="shared" si="8"/>
        <v>74.892</v>
      </c>
      <c r="J90" s="19">
        <v>2</v>
      </c>
      <c r="K90" s="20" t="s">
        <v>15</v>
      </c>
    </row>
    <row r="91" spans="1:11" s="2" customFormat="1" ht="29" customHeight="1">
      <c r="A91" s="19">
        <v>89</v>
      </c>
      <c r="B91" s="20" t="s">
        <v>133</v>
      </c>
      <c r="C91" s="21" t="s">
        <v>123</v>
      </c>
      <c r="D91" s="21" t="s">
        <v>131</v>
      </c>
      <c r="E91" s="19">
        <v>139.43</v>
      </c>
      <c r="F91" s="22">
        <f t="shared" si="6"/>
        <v>27.886</v>
      </c>
      <c r="G91" s="19">
        <v>76.8</v>
      </c>
      <c r="H91" s="19">
        <f t="shared" si="7"/>
        <v>46.08</v>
      </c>
      <c r="I91" s="19">
        <f t="shared" si="8"/>
        <v>73.966</v>
      </c>
      <c r="J91" s="19">
        <v>3</v>
      </c>
      <c r="K91" s="20"/>
    </row>
    <row r="92" spans="1:11" s="2" customFormat="1" ht="29" customHeight="1">
      <c r="A92" s="19">
        <v>90</v>
      </c>
      <c r="B92" s="20" t="s">
        <v>134</v>
      </c>
      <c r="C92" s="21" t="s">
        <v>135</v>
      </c>
      <c r="D92" s="21" t="s">
        <v>136</v>
      </c>
      <c r="E92" s="19">
        <v>142.54</v>
      </c>
      <c r="F92" s="22">
        <f t="shared" si="6"/>
        <v>28.508</v>
      </c>
      <c r="G92" s="19">
        <v>81.4</v>
      </c>
      <c r="H92" s="19">
        <f t="shared" si="7"/>
        <v>48.84</v>
      </c>
      <c r="I92" s="19">
        <f t="shared" si="8"/>
        <v>77.348</v>
      </c>
      <c r="J92" s="19">
        <v>1</v>
      </c>
      <c r="K92" s="20" t="s">
        <v>15</v>
      </c>
    </row>
    <row r="93" spans="1:11" s="2" customFormat="1" ht="29" customHeight="1">
      <c r="A93" s="19">
        <v>91</v>
      </c>
      <c r="B93" s="20" t="s">
        <v>137</v>
      </c>
      <c r="C93" s="21" t="s">
        <v>135</v>
      </c>
      <c r="D93" s="21" t="s">
        <v>136</v>
      </c>
      <c r="E93" s="19">
        <v>142.43</v>
      </c>
      <c r="F93" s="22">
        <f t="shared" si="6"/>
        <v>28.486</v>
      </c>
      <c r="G93" s="19">
        <v>79.6</v>
      </c>
      <c r="H93" s="19">
        <f t="shared" si="7"/>
        <v>47.76</v>
      </c>
      <c r="I93" s="19">
        <f t="shared" si="8"/>
        <v>76.246</v>
      </c>
      <c r="J93" s="19">
        <v>2</v>
      </c>
      <c r="K93" s="20" t="s">
        <v>15</v>
      </c>
    </row>
    <row r="94" spans="1:11" s="2" customFormat="1" ht="29" customHeight="1">
      <c r="A94" s="19">
        <v>92</v>
      </c>
      <c r="B94" s="20" t="s">
        <v>138</v>
      </c>
      <c r="C94" s="21" t="s">
        <v>135</v>
      </c>
      <c r="D94" s="21" t="s">
        <v>136</v>
      </c>
      <c r="E94" s="19">
        <v>137.74</v>
      </c>
      <c r="F94" s="22">
        <f t="shared" si="6"/>
        <v>27.548</v>
      </c>
      <c r="G94" s="19">
        <v>80.4</v>
      </c>
      <c r="H94" s="19">
        <f t="shared" si="7"/>
        <v>48.24</v>
      </c>
      <c r="I94" s="19">
        <f t="shared" si="8"/>
        <v>75.788</v>
      </c>
      <c r="J94" s="19">
        <v>3</v>
      </c>
      <c r="K94" s="20" t="s">
        <v>15</v>
      </c>
    </row>
    <row r="95" spans="1:11" s="2" customFormat="1" ht="29" customHeight="1">
      <c r="A95" s="19">
        <v>93</v>
      </c>
      <c r="B95" s="20" t="s">
        <v>139</v>
      </c>
      <c r="C95" s="21" t="s">
        <v>135</v>
      </c>
      <c r="D95" s="21" t="s">
        <v>136</v>
      </c>
      <c r="E95" s="19">
        <v>136.83</v>
      </c>
      <c r="F95" s="22">
        <f t="shared" si="6"/>
        <v>27.366</v>
      </c>
      <c r="G95" s="19">
        <v>79.8</v>
      </c>
      <c r="H95" s="19">
        <f t="shared" si="7"/>
        <v>47.88</v>
      </c>
      <c r="I95" s="19">
        <f t="shared" si="8"/>
        <v>75.246</v>
      </c>
      <c r="J95" s="19">
        <v>4</v>
      </c>
      <c r="K95" s="20" t="s">
        <v>15</v>
      </c>
    </row>
    <row r="96" spans="1:11" s="2" customFormat="1" ht="29" customHeight="1">
      <c r="A96" s="19">
        <v>94</v>
      </c>
      <c r="B96" s="20" t="s">
        <v>140</v>
      </c>
      <c r="C96" s="21" t="s">
        <v>135</v>
      </c>
      <c r="D96" s="21" t="s">
        <v>136</v>
      </c>
      <c r="E96" s="19">
        <v>141.3</v>
      </c>
      <c r="F96" s="22">
        <f t="shared" si="6"/>
        <v>28.26</v>
      </c>
      <c r="G96" s="19">
        <v>78</v>
      </c>
      <c r="H96" s="19">
        <f t="shared" si="7"/>
        <v>46.8</v>
      </c>
      <c r="I96" s="19">
        <f t="shared" si="8"/>
        <v>75.06</v>
      </c>
      <c r="J96" s="19">
        <v>5</v>
      </c>
      <c r="K96" s="20" t="s">
        <v>15</v>
      </c>
    </row>
    <row r="97" spans="1:11" s="2" customFormat="1" ht="29" customHeight="1">
      <c r="A97" s="19">
        <v>95</v>
      </c>
      <c r="B97" s="20" t="s">
        <v>141</v>
      </c>
      <c r="C97" s="21" t="s">
        <v>135</v>
      </c>
      <c r="D97" s="21" t="s">
        <v>136</v>
      </c>
      <c r="E97" s="19">
        <v>138.78</v>
      </c>
      <c r="F97" s="22">
        <f t="shared" si="6"/>
        <v>27.756</v>
      </c>
      <c r="G97" s="19">
        <v>78.2</v>
      </c>
      <c r="H97" s="19">
        <f t="shared" si="7"/>
        <v>46.92</v>
      </c>
      <c r="I97" s="19">
        <f t="shared" si="8"/>
        <v>74.676</v>
      </c>
      <c r="J97" s="19">
        <v>6</v>
      </c>
      <c r="K97" s="20" t="s">
        <v>15</v>
      </c>
    </row>
    <row r="98" spans="1:11" s="2" customFormat="1" ht="29" customHeight="1">
      <c r="A98" s="19">
        <v>96</v>
      </c>
      <c r="B98" s="20" t="s">
        <v>142</v>
      </c>
      <c r="C98" s="21" t="s">
        <v>135</v>
      </c>
      <c r="D98" s="21" t="s">
        <v>136</v>
      </c>
      <c r="E98" s="19">
        <v>135.35</v>
      </c>
      <c r="F98" s="22">
        <f t="shared" si="6"/>
        <v>27.07</v>
      </c>
      <c r="G98" s="19">
        <v>77.2</v>
      </c>
      <c r="H98" s="19">
        <f t="shared" si="7"/>
        <v>46.32</v>
      </c>
      <c r="I98" s="19">
        <f t="shared" si="8"/>
        <v>73.39</v>
      </c>
      <c r="J98" s="19">
        <v>7</v>
      </c>
      <c r="K98" s="20" t="s">
        <v>15</v>
      </c>
    </row>
    <row r="99" spans="1:11" s="2" customFormat="1" ht="29" customHeight="1">
      <c r="A99" s="19">
        <v>97</v>
      </c>
      <c r="B99" s="20" t="s">
        <v>143</v>
      </c>
      <c r="C99" s="21" t="s">
        <v>135</v>
      </c>
      <c r="D99" s="21" t="s">
        <v>136</v>
      </c>
      <c r="E99" s="19">
        <v>136.37</v>
      </c>
      <c r="F99" s="22">
        <f t="shared" si="6"/>
        <v>27.274</v>
      </c>
      <c r="G99" s="19">
        <v>76.2</v>
      </c>
      <c r="H99" s="19">
        <f t="shared" si="7"/>
        <v>45.72</v>
      </c>
      <c r="I99" s="19">
        <f t="shared" si="8"/>
        <v>72.994</v>
      </c>
      <c r="J99" s="19">
        <v>8</v>
      </c>
      <c r="K99" s="20" t="s">
        <v>15</v>
      </c>
    </row>
    <row r="100" spans="1:11" s="2" customFormat="1" ht="29" customHeight="1">
      <c r="A100" s="19">
        <v>98</v>
      </c>
      <c r="B100" s="20" t="s">
        <v>144</v>
      </c>
      <c r="C100" s="21" t="s">
        <v>135</v>
      </c>
      <c r="D100" s="21" t="s">
        <v>136</v>
      </c>
      <c r="E100" s="19">
        <v>137.22</v>
      </c>
      <c r="F100" s="22">
        <f t="shared" si="6"/>
        <v>27.444</v>
      </c>
      <c r="G100" s="19">
        <v>72</v>
      </c>
      <c r="H100" s="19">
        <f t="shared" si="7"/>
        <v>43.2</v>
      </c>
      <c r="I100" s="19">
        <f t="shared" si="8"/>
        <v>70.644</v>
      </c>
      <c r="J100" s="19">
        <v>9</v>
      </c>
      <c r="K100" s="20"/>
    </row>
    <row r="101" spans="1:11" s="2" customFormat="1" ht="29" customHeight="1">
      <c r="A101" s="19">
        <v>99</v>
      </c>
      <c r="B101" s="20" t="s">
        <v>145</v>
      </c>
      <c r="C101" s="21" t="s">
        <v>135</v>
      </c>
      <c r="D101" s="21" t="s">
        <v>136</v>
      </c>
      <c r="E101" s="19">
        <v>136.93</v>
      </c>
      <c r="F101" s="22">
        <f t="shared" si="6"/>
        <v>27.386</v>
      </c>
      <c r="G101" s="19">
        <v>69.2</v>
      </c>
      <c r="H101" s="19">
        <f t="shared" si="7"/>
        <v>41.52</v>
      </c>
      <c r="I101" s="19">
        <f t="shared" si="8"/>
        <v>68.906</v>
      </c>
      <c r="J101" s="19">
        <v>10</v>
      </c>
      <c r="K101" s="20"/>
    </row>
    <row r="102" spans="1:11" s="2" customFormat="1" ht="29" customHeight="1">
      <c r="A102" s="19">
        <v>100</v>
      </c>
      <c r="B102" s="20" t="s">
        <v>146</v>
      </c>
      <c r="C102" s="21" t="s">
        <v>135</v>
      </c>
      <c r="D102" s="21" t="s">
        <v>147</v>
      </c>
      <c r="E102" s="19">
        <v>136.09</v>
      </c>
      <c r="F102" s="22">
        <f t="shared" si="6"/>
        <v>27.218</v>
      </c>
      <c r="G102" s="19">
        <v>85</v>
      </c>
      <c r="H102" s="19">
        <f t="shared" si="7"/>
        <v>51</v>
      </c>
      <c r="I102" s="19">
        <f t="shared" si="8"/>
        <v>78.218</v>
      </c>
      <c r="J102" s="19">
        <v>1</v>
      </c>
      <c r="K102" s="20" t="s">
        <v>15</v>
      </c>
    </row>
    <row r="103" spans="1:11" s="2" customFormat="1" ht="29" customHeight="1">
      <c r="A103" s="19">
        <v>101</v>
      </c>
      <c r="B103" s="20" t="s">
        <v>148</v>
      </c>
      <c r="C103" s="21" t="s">
        <v>135</v>
      </c>
      <c r="D103" s="21" t="s">
        <v>147</v>
      </c>
      <c r="E103" s="19">
        <v>140.33</v>
      </c>
      <c r="F103" s="22">
        <f t="shared" si="6"/>
        <v>28.066</v>
      </c>
      <c r="G103" s="19">
        <v>82.2</v>
      </c>
      <c r="H103" s="19">
        <f t="shared" si="7"/>
        <v>49.32</v>
      </c>
      <c r="I103" s="19">
        <f t="shared" si="8"/>
        <v>77.386</v>
      </c>
      <c r="J103" s="19">
        <v>2</v>
      </c>
      <c r="K103" s="20" t="s">
        <v>15</v>
      </c>
    </row>
    <row r="104" spans="1:11" s="2" customFormat="1" ht="29" customHeight="1">
      <c r="A104" s="19">
        <v>102</v>
      </c>
      <c r="B104" s="20" t="s">
        <v>149</v>
      </c>
      <c r="C104" s="21" t="s">
        <v>135</v>
      </c>
      <c r="D104" s="21" t="s">
        <v>147</v>
      </c>
      <c r="E104" s="19">
        <v>142.07</v>
      </c>
      <c r="F104" s="22">
        <f t="shared" si="6"/>
        <v>28.414</v>
      </c>
      <c r="G104" s="19">
        <v>79.4</v>
      </c>
      <c r="H104" s="19">
        <f t="shared" si="7"/>
        <v>47.64</v>
      </c>
      <c r="I104" s="19">
        <f t="shared" si="8"/>
        <v>76.054</v>
      </c>
      <c r="J104" s="19">
        <v>3</v>
      </c>
      <c r="K104" s="20" t="s">
        <v>15</v>
      </c>
    </row>
    <row r="105" spans="1:11" s="2" customFormat="1" ht="29" customHeight="1">
      <c r="A105" s="19">
        <v>103</v>
      </c>
      <c r="B105" s="20" t="s">
        <v>150</v>
      </c>
      <c r="C105" s="21" t="s">
        <v>135</v>
      </c>
      <c r="D105" s="21" t="s">
        <v>147</v>
      </c>
      <c r="E105" s="19">
        <v>137.33</v>
      </c>
      <c r="F105" s="22">
        <f t="shared" si="6"/>
        <v>27.466</v>
      </c>
      <c r="G105" s="19">
        <v>79.8</v>
      </c>
      <c r="H105" s="19">
        <f t="shared" si="7"/>
        <v>47.88</v>
      </c>
      <c r="I105" s="19">
        <f t="shared" si="8"/>
        <v>75.346</v>
      </c>
      <c r="J105" s="19">
        <v>4</v>
      </c>
      <c r="K105" s="20" t="s">
        <v>15</v>
      </c>
    </row>
    <row r="106" spans="1:11" s="2" customFormat="1" ht="29" customHeight="1">
      <c r="A106" s="19">
        <v>104</v>
      </c>
      <c r="B106" s="20" t="s">
        <v>151</v>
      </c>
      <c r="C106" s="21" t="s">
        <v>135</v>
      </c>
      <c r="D106" s="21" t="s">
        <v>147</v>
      </c>
      <c r="E106" s="19">
        <v>135.33</v>
      </c>
      <c r="F106" s="22">
        <f t="shared" si="6"/>
        <v>27.066</v>
      </c>
      <c r="G106" s="19">
        <v>77.6</v>
      </c>
      <c r="H106" s="19">
        <f t="shared" si="7"/>
        <v>46.56</v>
      </c>
      <c r="I106" s="19">
        <f t="shared" si="8"/>
        <v>73.626</v>
      </c>
      <c r="J106" s="19">
        <v>5</v>
      </c>
      <c r="K106" s="20"/>
    </row>
    <row r="107" spans="1:11" s="2" customFormat="1" ht="29" customHeight="1">
      <c r="A107" s="19">
        <v>105</v>
      </c>
      <c r="B107" s="20" t="s">
        <v>152</v>
      </c>
      <c r="C107" s="21" t="s">
        <v>135</v>
      </c>
      <c r="D107" s="21" t="s">
        <v>147</v>
      </c>
      <c r="E107" s="19">
        <v>133.98</v>
      </c>
      <c r="F107" s="22">
        <f t="shared" si="6"/>
        <v>26.796</v>
      </c>
      <c r="G107" s="19">
        <v>76</v>
      </c>
      <c r="H107" s="19">
        <f t="shared" si="7"/>
        <v>45.6</v>
      </c>
      <c r="I107" s="19">
        <f t="shared" si="8"/>
        <v>72.396</v>
      </c>
      <c r="J107" s="19">
        <v>6</v>
      </c>
      <c r="K107" s="20"/>
    </row>
    <row r="108" spans="1:11" s="2" customFormat="1" ht="29" customHeight="1">
      <c r="A108" s="19">
        <v>106</v>
      </c>
      <c r="B108" s="20" t="s">
        <v>153</v>
      </c>
      <c r="C108" s="21" t="s">
        <v>135</v>
      </c>
      <c r="D108" s="21" t="s">
        <v>154</v>
      </c>
      <c r="E108" s="19">
        <v>139.24</v>
      </c>
      <c r="F108" s="22">
        <f t="shared" si="6"/>
        <v>27.848</v>
      </c>
      <c r="G108" s="19">
        <v>77.8</v>
      </c>
      <c r="H108" s="19">
        <f t="shared" si="7"/>
        <v>46.68</v>
      </c>
      <c r="I108" s="19">
        <f t="shared" si="8"/>
        <v>74.528</v>
      </c>
      <c r="J108" s="19">
        <v>1</v>
      </c>
      <c r="K108" s="20" t="s">
        <v>15</v>
      </c>
    </row>
    <row r="109" spans="1:11" s="2" customFormat="1" ht="29" customHeight="1">
      <c r="A109" s="19">
        <v>107</v>
      </c>
      <c r="B109" s="20" t="s">
        <v>155</v>
      </c>
      <c r="C109" s="21" t="s">
        <v>135</v>
      </c>
      <c r="D109" s="21" t="s">
        <v>154</v>
      </c>
      <c r="E109" s="19">
        <v>136.57</v>
      </c>
      <c r="F109" s="22">
        <f t="shared" si="6"/>
        <v>27.314</v>
      </c>
      <c r="G109" s="19">
        <v>70.8</v>
      </c>
      <c r="H109" s="19">
        <f t="shared" si="7"/>
        <v>42.48</v>
      </c>
      <c r="I109" s="19">
        <f t="shared" si="8"/>
        <v>69.794</v>
      </c>
      <c r="J109" s="19">
        <v>2</v>
      </c>
      <c r="K109" s="20" t="s">
        <v>15</v>
      </c>
    </row>
    <row r="110" spans="1:11" s="2" customFormat="1" ht="29" customHeight="1">
      <c r="A110" s="19">
        <v>108</v>
      </c>
      <c r="B110" s="20" t="s">
        <v>156</v>
      </c>
      <c r="C110" s="21" t="s">
        <v>72</v>
      </c>
      <c r="D110" s="21" t="s">
        <v>157</v>
      </c>
      <c r="E110" s="19">
        <v>111.82</v>
      </c>
      <c r="F110" s="22">
        <f t="shared" si="6"/>
        <v>22.364</v>
      </c>
      <c r="G110" s="19">
        <v>78.4</v>
      </c>
      <c r="H110" s="19">
        <f t="shared" si="7"/>
        <v>47.04</v>
      </c>
      <c r="I110" s="19">
        <f t="shared" si="8"/>
        <v>69.404</v>
      </c>
      <c r="J110" s="19">
        <v>1</v>
      </c>
      <c r="K110" s="20" t="s">
        <v>15</v>
      </c>
    </row>
    <row r="111" spans="1:11" s="2" customFormat="1" ht="29" customHeight="1">
      <c r="A111" s="19">
        <v>109</v>
      </c>
      <c r="B111" s="20" t="s">
        <v>158</v>
      </c>
      <c r="C111" s="21" t="s">
        <v>72</v>
      </c>
      <c r="D111" s="21" t="s">
        <v>157</v>
      </c>
      <c r="E111" s="19">
        <v>119.73</v>
      </c>
      <c r="F111" s="22">
        <f t="shared" si="6"/>
        <v>23.946</v>
      </c>
      <c r="G111" s="19">
        <v>73</v>
      </c>
      <c r="H111" s="19">
        <f t="shared" si="7"/>
        <v>43.8</v>
      </c>
      <c r="I111" s="19">
        <f t="shared" si="8"/>
        <v>67.746</v>
      </c>
      <c r="J111" s="19">
        <v>2</v>
      </c>
      <c r="K111" s="20" t="s">
        <v>15</v>
      </c>
    </row>
    <row r="112" spans="1:11" s="2" customFormat="1" ht="29" customHeight="1">
      <c r="A112" s="19">
        <v>110</v>
      </c>
      <c r="B112" s="20" t="s">
        <v>159</v>
      </c>
      <c r="C112" s="21" t="s">
        <v>72</v>
      </c>
      <c r="D112" s="21" t="s">
        <v>157</v>
      </c>
      <c r="E112" s="19">
        <v>100.68</v>
      </c>
      <c r="F112" s="22">
        <f t="shared" si="6"/>
        <v>20.136</v>
      </c>
      <c r="G112" s="19">
        <v>77.8</v>
      </c>
      <c r="H112" s="19">
        <f t="shared" si="7"/>
        <v>46.68</v>
      </c>
      <c r="I112" s="19">
        <f t="shared" si="8"/>
        <v>66.816</v>
      </c>
      <c r="J112" s="19">
        <v>3</v>
      </c>
      <c r="K112" s="20" t="s">
        <v>15</v>
      </c>
    </row>
    <row r="113" spans="1:11" s="2" customFormat="1" ht="29" customHeight="1">
      <c r="A113" s="19">
        <v>111</v>
      </c>
      <c r="B113" s="20" t="s">
        <v>160</v>
      </c>
      <c r="C113" s="21" t="s">
        <v>72</v>
      </c>
      <c r="D113" s="21" t="s">
        <v>157</v>
      </c>
      <c r="E113" s="19">
        <v>104.73</v>
      </c>
      <c r="F113" s="22">
        <f t="shared" si="6"/>
        <v>20.946</v>
      </c>
      <c r="G113" s="19">
        <v>76.4</v>
      </c>
      <c r="H113" s="19">
        <f t="shared" si="7"/>
        <v>45.84</v>
      </c>
      <c r="I113" s="19">
        <f t="shared" si="8"/>
        <v>66.786</v>
      </c>
      <c r="J113" s="19">
        <v>4</v>
      </c>
      <c r="K113" s="20" t="s">
        <v>15</v>
      </c>
    </row>
    <row r="114" spans="1:11" s="3" customFormat="1" ht="15" customHeight="1">
      <c r="A114" s="25"/>
      <c r="B114" s="26"/>
      <c r="C114" s="27"/>
      <c r="D114" s="27"/>
      <c r="E114" s="28"/>
      <c r="F114" s="29"/>
      <c r="G114" s="30"/>
      <c r="H114" s="29"/>
      <c r="I114" s="29"/>
      <c r="J114" s="36"/>
      <c r="K114" s="28"/>
    </row>
    <row r="115" spans="1:11" s="4" customFormat="1" ht="22" customHeight="1">
      <c r="A115" s="31"/>
      <c r="B115" s="31"/>
      <c r="C115" s="31"/>
      <c r="D115" s="31"/>
      <c r="E115" s="32" t="s">
        <v>161</v>
      </c>
      <c r="F115" s="32"/>
      <c r="G115" s="33"/>
      <c r="H115" s="32"/>
      <c r="I115" s="32"/>
      <c r="J115" s="32"/>
      <c r="K115" s="32"/>
    </row>
    <row r="116" spans="5:11" s="4" customFormat="1" ht="22" customHeight="1">
      <c r="E116" s="34">
        <v>45003</v>
      </c>
      <c r="F116" s="34"/>
      <c r="G116" s="35"/>
      <c r="H116" s="34"/>
      <c r="I116" s="34"/>
      <c r="J116" s="34"/>
      <c r="K116" s="34"/>
    </row>
  </sheetData>
  <autoFilter ref="A2:K113"/>
  <mergeCells count="4">
    <mergeCell ref="A1:K1"/>
    <mergeCell ref="G27:H27"/>
    <mergeCell ref="E115:K115"/>
    <mergeCell ref="E116:K116"/>
  </mergeCells>
  <printOptions/>
  <pageMargins left="0.708661417322835" right="0.708661417322835" top="0.748031496062992" bottom="0.748031496062992" header="0.31496062992126" footer="0.31496062992126"/>
  <pageSetup fitToHeight="0" fitToWidth="1" horizontalDpi="600" verticalDpi="600" orientation="landscape" paperSize="9" scale="8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呓叶</cp:lastModifiedBy>
  <cp:lastPrinted>2021-03-13T10:06:00Z</cp:lastPrinted>
  <dcterms:created xsi:type="dcterms:W3CDTF">2020-08-20T01:01:00Z</dcterms:created>
  <dcterms:modified xsi:type="dcterms:W3CDTF">2023-03-18T09:42:21Z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KSOReadingLayout">
    <vt:bool>true</vt:bool>
  </property>
  <property fmtid="{D5CDD505-2E9C-101B-9397-08002B2CF9AE}" pid="4" name="ICV">
    <vt:lpwstr>667E695A17244141AC14BDC89F15C61F</vt:lpwstr>
  </property>
</Properties>
</file>