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<sst xmlns="http://schemas.openxmlformats.org/spreadsheetml/2006/main" count="659" uniqueCount="228">
  <si>
    <t>2023年三门县各级机关单位考试录用公务员总成绩及入围体检人员名单公布（一）</t>
  </si>
  <si>
    <t>序号</t>
  </si>
  <si>
    <t>姓名</t>
  </si>
  <si>
    <t>准考证号</t>
  </si>
  <si>
    <t>性别</t>
  </si>
  <si>
    <t>报考单位</t>
  </si>
  <si>
    <t>报考职位</t>
  </si>
  <si>
    <t>笔试成绩</t>
  </si>
  <si>
    <t>面试成绩</t>
  </si>
  <si>
    <t>总成绩</t>
  </si>
  <si>
    <t>职位排名</t>
  </si>
  <si>
    <t>入围情况</t>
  </si>
  <si>
    <t>备注</t>
  </si>
  <si>
    <t>任梦怡</t>
  </si>
  <si>
    <t>310101804008</t>
  </si>
  <si>
    <t>女</t>
  </si>
  <si>
    <t>三门县市场监督管理局基层所</t>
  </si>
  <si>
    <t>市场监管一级科员A</t>
  </si>
  <si>
    <t>入围体检</t>
  </si>
  <si>
    <t>卢梦妮</t>
  </si>
  <si>
    <t>310101803912</t>
  </si>
  <si>
    <t>叶伟哲</t>
  </si>
  <si>
    <t>310101803904</t>
  </si>
  <si>
    <t>男</t>
  </si>
  <si>
    <t>郑涵艨</t>
  </si>
  <si>
    <t>市场监管一级科员B</t>
  </si>
  <si>
    <t>何欣怡</t>
  </si>
  <si>
    <t>章佳琪</t>
  </si>
  <si>
    <t>杨姝宁</t>
  </si>
  <si>
    <t>三门县人民法院</t>
  </si>
  <si>
    <t>五级法官助理</t>
  </si>
  <si>
    <t>娄佳敏</t>
  </si>
  <si>
    <t>林若吟</t>
  </si>
  <si>
    <t>倪君钱</t>
  </si>
  <si>
    <t>许伟仪</t>
  </si>
  <si>
    <t>祁佳云</t>
  </si>
  <si>
    <t>翁可怡</t>
  </si>
  <si>
    <t>三门县公安局</t>
  </si>
  <si>
    <t>人民警察一级警员A</t>
  </si>
  <si>
    <t>胡舒涵</t>
  </si>
  <si>
    <t>周婷婷</t>
  </si>
  <si>
    <t>裴曼而</t>
  </si>
  <si>
    <t>610010102913</t>
  </si>
  <si>
    <t>人民警察一级警员B</t>
  </si>
  <si>
    <t>应智</t>
  </si>
  <si>
    <t>610010103116</t>
  </si>
  <si>
    <t>叶志渊</t>
  </si>
  <si>
    <t>人民警察一级警员E</t>
  </si>
  <si>
    <t>杨相成</t>
  </si>
  <si>
    <t>章思旌</t>
  </si>
  <si>
    <t>鲍泽奇</t>
  </si>
  <si>
    <t>郭高远</t>
  </si>
  <si>
    <t>潘礼舜</t>
  </si>
  <si>
    <t>杨灵波</t>
  </si>
  <si>
    <t>人民警察一级警员F</t>
  </si>
  <si>
    <t>余海霞</t>
  </si>
  <si>
    <t>罗怡</t>
  </si>
  <si>
    <t>丁浩然</t>
  </si>
  <si>
    <t>人民警察一级警员G</t>
  </si>
  <si>
    <t>李成航</t>
  </si>
  <si>
    <t>俞俊</t>
  </si>
  <si>
    <t>颜官军</t>
  </si>
  <si>
    <t>信息通信一级警员A</t>
  </si>
  <si>
    <t>赖嘉诚</t>
  </si>
  <si>
    <t>包廷磊</t>
  </si>
  <si>
    <t>郑旭东</t>
  </si>
  <si>
    <t>叶子恒</t>
  </si>
  <si>
    <t>叶杭来</t>
  </si>
  <si>
    <t>叶士豪</t>
  </si>
  <si>
    <t>信息通信一级警员B</t>
  </si>
  <si>
    <t>郑啸天</t>
  </si>
  <si>
    <t>倪继坤</t>
  </si>
  <si>
    <t>徐苏泱</t>
  </si>
  <si>
    <t>三门县畜牧兽医所</t>
  </si>
  <si>
    <t>畜牧兽医一级科员</t>
  </si>
  <si>
    <t>苏悦</t>
  </si>
  <si>
    <t>李方怡</t>
  </si>
  <si>
    <t>王君娜</t>
  </si>
  <si>
    <t>张久洪</t>
  </si>
  <si>
    <t>李度</t>
  </si>
  <si>
    <t>胡灿灿</t>
  </si>
  <si>
    <t>三门县财政国库支付中心</t>
  </si>
  <si>
    <t>国库支付一级科员</t>
  </si>
  <si>
    <t>丁娇阳</t>
  </si>
  <si>
    <t>史惠文</t>
  </si>
  <si>
    <t>罗佳妮</t>
  </si>
  <si>
    <t>叶嘉雨</t>
  </si>
  <si>
    <t>张晓婕</t>
  </si>
  <si>
    <t>缺考</t>
  </si>
  <si>
    <t>无</t>
  </si>
  <si>
    <t>张昭云</t>
  </si>
  <si>
    <t>三门县旅游事业发展中心</t>
  </si>
  <si>
    <t>旅游管理一级科员</t>
  </si>
  <si>
    <t>盛宝丹</t>
  </si>
  <si>
    <t>崔深奋</t>
  </si>
  <si>
    <t>邵子豪</t>
  </si>
  <si>
    <t>三门县综合行政执法队</t>
  </si>
  <si>
    <t>综合执法一级科员A</t>
  </si>
  <si>
    <t>柯亮羽</t>
  </si>
  <si>
    <t>吴心怡</t>
  </si>
  <si>
    <t>310101803713</t>
  </si>
  <si>
    <t>综合执法一级科员B</t>
  </si>
  <si>
    <t>黄心蕙</t>
  </si>
  <si>
    <t>310101803618</t>
  </si>
  <si>
    <t>赖吕侠</t>
  </si>
  <si>
    <t>310101803810</t>
  </si>
  <si>
    <t>柳扬</t>
  </si>
  <si>
    <t>310101803619</t>
  </si>
  <si>
    <t>综合执法一级科员C</t>
  </si>
  <si>
    <t>陈江翔</t>
  </si>
  <si>
    <t>310101803814</t>
  </si>
  <si>
    <t>胡敏真</t>
  </si>
  <si>
    <t>310101803524</t>
  </si>
  <si>
    <t>陈韬竹</t>
  </si>
  <si>
    <t>310101803505</t>
  </si>
  <si>
    <t>孙晨晨</t>
  </si>
  <si>
    <t>310101803516</t>
  </si>
  <si>
    <t>方佳勇</t>
  </si>
  <si>
    <t>310101803811</t>
  </si>
  <si>
    <t>任清霞</t>
  </si>
  <si>
    <t>310101803729</t>
  </si>
  <si>
    <t>综合执法一级科员D</t>
  </si>
  <si>
    <t>吴子怡</t>
  </si>
  <si>
    <t>310101803710</t>
  </si>
  <si>
    <t xml:space="preserve">女 </t>
  </si>
  <si>
    <t>包洋菁</t>
  </si>
  <si>
    <t>310101803716</t>
  </si>
  <si>
    <t>王浩沣</t>
  </si>
  <si>
    <t>310101803514</t>
  </si>
  <si>
    <t>综合执法一级科员E</t>
  </si>
  <si>
    <t>王用</t>
  </si>
  <si>
    <t>310101803604</t>
  </si>
  <si>
    <t>陈佳乐</t>
  </si>
  <si>
    <t>310101803608</t>
  </si>
  <si>
    <t>俞嘉禾</t>
  </si>
  <si>
    <t>310101804209</t>
  </si>
  <si>
    <t>三门县基层自然资源所</t>
  </si>
  <si>
    <t>生态修复一级科员</t>
  </si>
  <si>
    <t>陈扬</t>
  </si>
  <si>
    <t>310101803913</t>
  </si>
  <si>
    <t>张旭旺</t>
  </si>
  <si>
    <t>310101804208</t>
  </si>
  <si>
    <t>麻芸茜</t>
  </si>
  <si>
    <t>310101803918</t>
  </si>
  <si>
    <t>土地管理一级科员</t>
  </si>
  <si>
    <t>俞邵洋</t>
  </si>
  <si>
    <t>310101804128</t>
  </si>
  <si>
    <t>梅颖</t>
  </si>
  <si>
    <t>310101804117</t>
  </si>
  <si>
    <t>邵伟康</t>
  </si>
  <si>
    <t>310101804327</t>
  </si>
  <si>
    <t>执法监察一级科员</t>
  </si>
  <si>
    <t>陈丽飞</t>
  </si>
  <si>
    <t>310101804323</t>
  </si>
  <si>
    <t>赖琛娇</t>
  </si>
  <si>
    <t>310101804303</t>
  </si>
  <si>
    <t>葛晨晖</t>
  </si>
  <si>
    <t>信息管理一级科员</t>
  </si>
  <si>
    <t>邵宇航</t>
  </si>
  <si>
    <t>章海霞</t>
  </si>
  <si>
    <t>吴一汉</t>
  </si>
  <si>
    <t>共青团三门县委员会</t>
  </si>
  <si>
    <t>综合管理一级科员</t>
  </si>
  <si>
    <t>周琪</t>
  </si>
  <si>
    <t>宋阳</t>
  </si>
  <si>
    <t>孙飒</t>
  </si>
  <si>
    <t>三门县乡镇机关</t>
  </si>
  <si>
    <t>综合管理一级科员A</t>
  </si>
  <si>
    <t>许鑫宇</t>
  </si>
  <si>
    <t>杨竣翔</t>
  </si>
  <si>
    <t>朱轩逸</t>
  </si>
  <si>
    <t>罗良勋</t>
  </si>
  <si>
    <t>王佳祥</t>
  </si>
  <si>
    <t>陈晨阳</t>
  </si>
  <si>
    <t>郑梁</t>
  </si>
  <si>
    <t>叶之玮</t>
  </si>
  <si>
    <t>陈灏洋</t>
  </si>
  <si>
    <t>舒依怡</t>
  </si>
  <si>
    <t>综合管理一级科员B</t>
  </si>
  <si>
    <t>张锦瑶</t>
  </si>
  <si>
    <t>汪瑶莹</t>
  </si>
  <si>
    <t>林贞琳</t>
  </si>
  <si>
    <t>俞若楠</t>
  </si>
  <si>
    <t>倪超男</t>
  </si>
  <si>
    <t>杨俏月</t>
  </si>
  <si>
    <t>王良昊</t>
  </si>
  <si>
    <t>奚小萌</t>
  </si>
  <si>
    <t>朱倩</t>
  </si>
  <si>
    <t>林鑫</t>
  </si>
  <si>
    <t>综合管理一级科员C</t>
  </si>
  <si>
    <t>梅雨韬</t>
  </si>
  <si>
    <t>陈雷</t>
  </si>
  <si>
    <t>金诚</t>
  </si>
  <si>
    <t>戴军翔</t>
  </si>
  <si>
    <t>韩政迅</t>
  </si>
  <si>
    <t>林万刚</t>
  </si>
  <si>
    <t>叶锦鹏</t>
  </si>
  <si>
    <t>马懿欣</t>
  </si>
  <si>
    <t>综合管理一级科员D</t>
  </si>
  <si>
    <t>麻乐怡</t>
  </si>
  <si>
    <t>金双双</t>
  </si>
  <si>
    <t>杨数千</t>
  </si>
  <si>
    <t>林碧洪</t>
  </si>
  <si>
    <t>叶明园</t>
  </si>
  <si>
    <t>林曼琪</t>
  </si>
  <si>
    <t>张梦霞</t>
  </si>
  <si>
    <t>叶瀚文</t>
  </si>
  <si>
    <t>综合管理一级科员E</t>
  </si>
  <si>
    <t>包攀宏</t>
  </si>
  <si>
    <t>陈心雨</t>
  </si>
  <si>
    <t>综合管理一级科员F</t>
  </si>
  <si>
    <t>屈子淇</t>
  </si>
  <si>
    <t>陈子恒</t>
  </si>
  <si>
    <t>综合管理一级科员G</t>
  </si>
  <si>
    <t>曹卫祥</t>
  </si>
  <si>
    <t>娄瑾铭</t>
  </si>
  <si>
    <t>邢思思</t>
  </si>
  <si>
    <t>综合管理一级科员H</t>
  </si>
  <si>
    <t>李欣</t>
  </si>
  <si>
    <t>鲍倩倩</t>
  </si>
  <si>
    <t>金佩晓</t>
  </si>
  <si>
    <t>综合管理一级科员J</t>
  </si>
  <si>
    <t>邵建品</t>
  </si>
  <si>
    <t>林辉</t>
  </si>
  <si>
    <t>柯江奎</t>
  </si>
  <si>
    <t>优秀村干部</t>
  </si>
  <si>
    <t>杨林峰</t>
  </si>
  <si>
    <t>蒋俊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</si>
</sst>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8"/>
      <name val="方正小标宋简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shrinkToFit="1"/>
    </xf>
    <xf numFmtId="176" fontId="2" fillId="0" borderId="0" xfId="0" applyNumberFormat="1" applyFont="1" applyFill="1" applyAlignment="1">
      <alignment horizontal="center" vertical="center"/>
    </xf>
    <xf numFmtId="176" fontId="1" fillId="0" borderId="9"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19977;&#38376;&#21439;&#21508;&#32423;&#26426;&#20851;&#32771;&#35797;&#24405;&#29992;&#20844;&#21153;&#21592;&#32771;&#29983;&#31639;&#25104;&#32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面试室"/>
      <sheetName val="1"/>
      <sheetName val="第2面试室"/>
      <sheetName val="2"/>
      <sheetName val="第3面试室"/>
      <sheetName val="3"/>
      <sheetName val="第4面试室"/>
      <sheetName val="4"/>
      <sheetName val="第5面试室"/>
      <sheetName val="5"/>
      <sheetName val="模板"/>
    </sheetNames>
    <sheetDataSet>
      <sheetData sheetId="1">
        <row r="1">
          <cell r="B1" t="str">
            <v>姓名</v>
          </cell>
          <cell r="C1" t="str">
            <v>性别</v>
          </cell>
          <cell r="D1" t="str">
            <v>考官1</v>
          </cell>
          <cell r="E1" t="str">
            <v>考官2</v>
          </cell>
          <cell r="F1" t="str">
            <v>考官3</v>
          </cell>
          <cell r="G1" t="str">
            <v>考官4</v>
          </cell>
          <cell r="H1" t="str">
            <v>考官5</v>
          </cell>
          <cell r="I1" t="str">
            <v>考官6</v>
          </cell>
          <cell r="J1" t="str">
            <v>考官7</v>
          </cell>
          <cell r="K1" t="str">
            <v>最高分</v>
          </cell>
          <cell r="L1" t="str">
            <v>最低分</v>
          </cell>
          <cell r="M1" t="str">
            <v>成绩</v>
          </cell>
        </row>
        <row r="2">
          <cell r="B2" t="str">
            <v>杨林峰</v>
          </cell>
          <cell r="C2" t="str">
            <v>男</v>
          </cell>
          <cell r="D2">
            <v>71</v>
          </cell>
          <cell r="E2">
            <v>74</v>
          </cell>
          <cell r="F2">
            <v>70</v>
          </cell>
          <cell r="G2">
            <v>73</v>
          </cell>
          <cell r="H2">
            <v>70</v>
          </cell>
          <cell r="I2">
            <v>70</v>
          </cell>
          <cell r="J2">
            <v>72</v>
          </cell>
          <cell r="K2">
            <v>74</v>
          </cell>
          <cell r="L2">
            <v>70</v>
          </cell>
          <cell r="M2">
            <v>71.2</v>
          </cell>
        </row>
        <row r="3">
          <cell r="B3" t="str">
            <v>蒋俊</v>
          </cell>
          <cell r="C3" t="str">
            <v>男</v>
          </cell>
          <cell r="D3">
            <v>51</v>
          </cell>
          <cell r="E3">
            <v>60</v>
          </cell>
          <cell r="F3">
            <v>30</v>
          </cell>
          <cell r="G3">
            <v>30</v>
          </cell>
          <cell r="H3">
            <v>5</v>
          </cell>
          <cell r="I3">
            <v>30</v>
          </cell>
          <cell r="J3">
            <v>15</v>
          </cell>
          <cell r="K3">
            <v>60</v>
          </cell>
          <cell r="L3">
            <v>5</v>
          </cell>
          <cell r="M3">
            <v>31.2</v>
          </cell>
        </row>
        <row r="4">
          <cell r="B4" t="str">
            <v>柯江奎</v>
          </cell>
          <cell r="C4" t="str">
            <v>男</v>
          </cell>
          <cell r="D4">
            <v>84</v>
          </cell>
          <cell r="E4">
            <v>82</v>
          </cell>
          <cell r="F4">
            <v>81</v>
          </cell>
          <cell r="G4">
            <v>79</v>
          </cell>
          <cell r="H4">
            <v>90</v>
          </cell>
          <cell r="I4">
            <v>75</v>
          </cell>
          <cell r="J4">
            <v>79</v>
          </cell>
          <cell r="K4">
            <v>90</v>
          </cell>
          <cell r="L4">
            <v>75</v>
          </cell>
          <cell r="M4">
            <v>81</v>
          </cell>
        </row>
        <row r="5">
          <cell r="B5" t="str">
            <v>陈心雨</v>
          </cell>
          <cell r="C5" t="str">
            <v>女</v>
          </cell>
          <cell r="D5">
            <v>73</v>
          </cell>
          <cell r="E5">
            <v>76</v>
          </cell>
          <cell r="F5">
            <v>85</v>
          </cell>
          <cell r="G5">
            <v>77</v>
          </cell>
          <cell r="H5">
            <v>79</v>
          </cell>
          <cell r="I5">
            <v>77</v>
          </cell>
          <cell r="J5">
            <v>75</v>
          </cell>
          <cell r="K5">
            <v>85</v>
          </cell>
          <cell r="L5">
            <v>73</v>
          </cell>
          <cell r="M5">
            <v>76.8</v>
          </cell>
        </row>
        <row r="6">
          <cell r="B6" t="str">
            <v>汪瑶莹</v>
          </cell>
          <cell r="C6" t="str">
            <v>女</v>
          </cell>
          <cell r="D6">
            <v>75</v>
          </cell>
          <cell r="E6">
            <v>80</v>
          </cell>
          <cell r="F6">
            <v>90</v>
          </cell>
          <cell r="G6">
            <v>74</v>
          </cell>
          <cell r="H6">
            <v>80</v>
          </cell>
          <cell r="I6">
            <v>81</v>
          </cell>
          <cell r="J6">
            <v>80</v>
          </cell>
          <cell r="K6">
            <v>90</v>
          </cell>
          <cell r="L6">
            <v>74</v>
          </cell>
          <cell r="M6">
            <v>79.2</v>
          </cell>
        </row>
        <row r="7">
          <cell r="B7" t="str">
            <v>舒依怡</v>
          </cell>
          <cell r="C7" t="str">
            <v>女</v>
          </cell>
          <cell r="D7">
            <v>76</v>
          </cell>
          <cell r="E7">
            <v>84</v>
          </cell>
          <cell r="F7">
            <v>93</v>
          </cell>
          <cell r="G7">
            <v>79</v>
          </cell>
          <cell r="H7">
            <v>81</v>
          </cell>
          <cell r="I7">
            <v>83</v>
          </cell>
          <cell r="J7">
            <v>82</v>
          </cell>
          <cell r="K7">
            <v>93</v>
          </cell>
          <cell r="L7">
            <v>76</v>
          </cell>
          <cell r="M7">
            <v>81.8</v>
          </cell>
        </row>
        <row r="8">
          <cell r="B8" t="str">
            <v>朱倩</v>
          </cell>
          <cell r="C8" t="str">
            <v>女</v>
          </cell>
          <cell r="D8">
            <v>73</v>
          </cell>
          <cell r="E8">
            <v>73</v>
          </cell>
          <cell r="F8">
            <v>75</v>
          </cell>
          <cell r="G8">
            <v>77</v>
          </cell>
          <cell r="H8">
            <v>73</v>
          </cell>
          <cell r="I8">
            <v>76</v>
          </cell>
          <cell r="J8">
            <v>70</v>
          </cell>
          <cell r="K8">
            <v>77</v>
          </cell>
          <cell r="L8">
            <v>70</v>
          </cell>
          <cell r="M8">
            <v>74</v>
          </cell>
        </row>
        <row r="9">
          <cell r="B9" t="str">
            <v>张锦瑶</v>
          </cell>
          <cell r="C9" t="str">
            <v>女</v>
          </cell>
          <cell r="D9">
            <v>76</v>
          </cell>
          <cell r="E9">
            <v>79</v>
          </cell>
          <cell r="F9">
            <v>78</v>
          </cell>
          <cell r="G9">
            <v>86</v>
          </cell>
          <cell r="H9">
            <v>79</v>
          </cell>
          <cell r="I9">
            <v>79</v>
          </cell>
          <cell r="J9">
            <v>81</v>
          </cell>
          <cell r="K9">
            <v>86</v>
          </cell>
          <cell r="L9">
            <v>76</v>
          </cell>
          <cell r="M9">
            <v>79.2</v>
          </cell>
        </row>
        <row r="10">
          <cell r="B10" t="str">
            <v>王良昊</v>
          </cell>
          <cell r="C10" t="str">
            <v>男</v>
          </cell>
          <cell r="D10">
            <v>78</v>
          </cell>
          <cell r="E10">
            <v>76</v>
          </cell>
          <cell r="F10">
            <v>74</v>
          </cell>
          <cell r="G10">
            <v>78</v>
          </cell>
          <cell r="H10">
            <v>77</v>
          </cell>
          <cell r="I10">
            <v>78</v>
          </cell>
          <cell r="J10">
            <v>73</v>
          </cell>
          <cell r="K10">
            <v>78</v>
          </cell>
          <cell r="L10">
            <v>73</v>
          </cell>
          <cell r="M10">
            <v>76.6</v>
          </cell>
        </row>
        <row r="11">
          <cell r="B11" t="str">
            <v>奚小萌</v>
          </cell>
          <cell r="C11" t="str">
            <v>女</v>
          </cell>
          <cell r="D11">
            <v>75</v>
          </cell>
          <cell r="E11">
            <v>83</v>
          </cell>
          <cell r="F11">
            <v>73</v>
          </cell>
          <cell r="G11">
            <v>76</v>
          </cell>
          <cell r="H11">
            <v>78</v>
          </cell>
          <cell r="I11">
            <v>76</v>
          </cell>
          <cell r="J11">
            <v>79</v>
          </cell>
          <cell r="K11">
            <v>83</v>
          </cell>
          <cell r="L11">
            <v>73</v>
          </cell>
          <cell r="M11">
            <v>76.8</v>
          </cell>
        </row>
        <row r="12">
          <cell r="B12" t="str">
            <v>倪超男</v>
          </cell>
          <cell r="C12" t="str">
            <v>女</v>
          </cell>
          <cell r="D12">
            <v>84</v>
          </cell>
          <cell r="E12">
            <v>78</v>
          </cell>
          <cell r="F12">
            <v>73</v>
          </cell>
          <cell r="G12">
            <v>85</v>
          </cell>
          <cell r="H12">
            <v>76</v>
          </cell>
          <cell r="I12">
            <v>74</v>
          </cell>
          <cell r="J12">
            <v>79</v>
          </cell>
          <cell r="K12">
            <v>85</v>
          </cell>
          <cell r="L12">
            <v>73</v>
          </cell>
          <cell r="M12">
            <v>78.2</v>
          </cell>
        </row>
        <row r="13">
          <cell r="B13" t="str">
            <v>林贞琳</v>
          </cell>
          <cell r="C13" t="str">
            <v>女</v>
          </cell>
          <cell r="D13">
            <v>82</v>
          </cell>
          <cell r="E13">
            <v>85</v>
          </cell>
          <cell r="F13">
            <v>79</v>
          </cell>
          <cell r="G13">
            <v>79</v>
          </cell>
          <cell r="H13">
            <v>82</v>
          </cell>
          <cell r="I13">
            <v>80</v>
          </cell>
          <cell r="J13">
            <v>76</v>
          </cell>
          <cell r="K13">
            <v>85</v>
          </cell>
          <cell r="L13">
            <v>76</v>
          </cell>
          <cell r="M13">
            <v>80.4</v>
          </cell>
        </row>
        <row r="14">
          <cell r="B14" t="str">
            <v>俞若楠</v>
          </cell>
          <cell r="C14" t="str">
            <v>女</v>
          </cell>
          <cell r="D14">
            <v>77</v>
          </cell>
          <cell r="E14">
            <v>80</v>
          </cell>
          <cell r="F14">
            <v>73</v>
          </cell>
          <cell r="G14">
            <v>83</v>
          </cell>
          <cell r="H14">
            <v>75</v>
          </cell>
          <cell r="I14">
            <v>84</v>
          </cell>
          <cell r="J14">
            <v>72</v>
          </cell>
          <cell r="K14">
            <v>84</v>
          </cell>
          <cell r="L14">
            <v>72</v>
          </cell>
          <cell r="M14">
            <v>77.6</v>
          </cell>
        </row>
        <row r="15">
          <cell r="B15" t="str">
            <v>杨俏月</v>
          </cell>
          <cell r="C15" t="str">
            <v>女</v>
          </cell>
          <cell r="D15">
            <v>81</v>
          </cell>
          <cell r="E15">
            <v>75</v>
          </cell>
          <cell r="F15">
            <v>75</v>
          </cell>
          <cell r="G15">
            <v>77</v>
          </cell>
          <cell r="H15">
            <v>78</v>
          </cell>
          <cell r="I15">
            <v>75</v>
          </cell>
          <cell r="J15">
            <v>76</v>
          </cell>
          <cell r="K15">
            <v>81</v>
          </cell>
          <cell r="L15">
            <v>75</v>
          </cell>
          <cell r="M15">
            <v>76.2</v>
          </cell>
        </row>
        <row r="16">
          <cell r="B16" t="str">
            <v>张梦霞</v>
          </cell>
          <cell r="C16" t="str">
            <v>女</v>
          </cell>
          <cell r="D16">
            <v>70</v>
          </cell>
          <cell r="E16">
            <v>74</v>
          </cell>
          <cell r="F16">
            <v>72</v>
          </cell>
          <cell r="G16">
            <v>71</v>
          </cell>
          <cell r="H16">
            <v>72</v>
          </cell>
          <cell r="I16">
            <v>73</v>
          </cell>
          <cell r="J16">
            <v>73</v>
          </cell>
          <cell r="K16">
            <v>74</v>
          </cell>
          <cell r="L16">
            <v>70</v>
          </cell>
          <cell r="M16">
            <v>72.2</v>
          </cell>
        </row>
        <row r="17">
          <cell r="B17" t="str">
            <v>张懿欣</v>
          </cell>
          <cell r="C17" t="str">
            <v>女</v>
          </cell>
          <cell r="D17">
            <v>81</v>
          </cell>
          <cell r="E17">
            <v>86</v>
          </cell>
          <cell r="F17">
            <v>84</v>
          </cell>
          <cell r="G17">
            <v>79</v>
          </cell>
          <cell r="H17">
            <v>80</v>
          </cell>
          <cell r="I17">
            <v>83</v>
          </cell>
          <cell r="J17">
            <v>81</v>
          </cell>
          <cell r="K17">
            <v>86</v>
          </cell>
          <cell r="L17">
            <v>79</v>
          </cell>
          <cell r="M17">
            <v>81.8</v>
          </cell>
        </row>
        <row r="18">
          <cell r="B18" t="str">
            <v>麻乐怡</v>
          </cell>
          <cell r="C18" t="str">
            <v>女</v>
          </cell>
          <cell r="D18">
            <v>84</v>
          </cell>
          <cell r="E18">
            <v>86</v>
          </cell>
          <cell r="F18">
            <v>90</v>
          </cell>
          <cell r="G18">
            <v>83</v>
          </cell>
          <cell r="H18">
            <v>83</v>
          </cell>
          <cell r="I18">
            <v>85</v>
          </cell>
          <cell r="J18">
            <v>76</v>
          </cell>
          <cell r="K18">
            <v>90</v>
          </cell>
          <cell r="L18">
            <v>76</v>
          </cell>
          <cell r="M18">
            <v>84.2</v>
          </cell>
        </row>
        <row r="19">
          <cell r="B19" t="str">
            <v>林碧洪</v>
          </cell>
          <cell r="C19" t="str">
            <v>女</v>
          </cell>
          <cell r="D19">
            <v>83</v>
          </cell>
          <cell r="E19">
            <v>76</v>
          </cell>
          <cell r="F19">
            <v>85</v>
          </cell>
          <cell r="G19">
            <v>82</v>
          </cell>
          <cell r="H19">
            <v>81</v>
          </cell>
          <cell r="I19">
            <v>82</v>
          </cell>
          <cell r="J19">
            <v>74</v>
          </cell>
          <cell r="K19">
            <v>85</v>
          </cell>
          <cell r="L19">
            <v>74</v>
          </cell>
          <cell r="M19">
            <v>80.8</v>
          </cell>
        </row>
        <row r="20">
          <cell r="B20" t="str">
            <v>金双双</v>
          </cell>
          <cell r="C20" t="str">
            <v>女</v>
          </cell>
          <cell r="D20">
            <v>85</v>
          </cell>
          <cell r="E20">
            <v>82</v>
          </cell>
          <cell r="F20">
            <v>82</v>
          </cell>
          <cell r="G20">
            <v>80</v>
          </cell>
          <cell r="H20">
            <v>82</v>
          </cell>
          <cell r="I20">
            <v>81</v>
          </cell>
          <cell r="J20">
            <v>85</v>
          </cell>
          <cell r="K20">
            <v>85</v>
          </cell>
          <cell r="L20">
            <v>80</v>
          </cell>
          <cell r="M20">
            <v>82.4</v>
          </cell>
        </row>
        <row r="21">
          <cell r="B21" t="str">
            <v>杨数千</v>
          </cell>
          <cell r="C21" t="str">
            <v>女</v>
          </cell>
          <cell r="D21">
            <v>81</v>
          </cell>
          <cell r="E21">
            <v>79</v>
          </cell>
          <cell r="F21">
            <v>82</v>
          </cell>
          <cell r="G21">
            <v>79</v>
          </cell>
          <cell r="H21">
            <v>81</v>
          </cell>
          <cell r="I21">
            <v>83</v>
          </cell>
          <cell r="J21">
            <v>80</v>
          </cell>
          <cell r="K21">
            <v>83</v>
          </cell>
          <cell r="L21">
            <v>79</v>
          </cell>
          <cell r="M21">
            <v>80.6</v>
          </cell>
        </row>
        <row r="22">
          <cell r="B22" t="str">
            <v>叶明园</v>
          </cell>
          <cell r="C22" t="str">
            <v>女</v>
          </cell>
          <cell r="D22">
            <v>79</v>
          </cell>
          <cell r="E22">
            <v>77</v>
          </cell>
          <cell r="F22">
            <v>80</v>
          </cell>
          <cell r="G22">
            <v>78</v>
          </cell>
          <cell r="H22">
            <v>78</v>
          </cell>
          <cell r="I22">
            <v>79</v>
          </cell>
          <cell r="J22">
            <v>78</v>
          </cell>
          <cell r="K22">
            <v>80</v>
          </cell>
          <cell r="L22">
            <v>77</v>
          </cell>
          <cell r="M22">
            <v>78.4</v>
          </cell>
        </row>
        <row r="23">
          <cell r="B23" t="str">
            <v>林曼琪</v>
          </cell>
          <cell r="C23" t="str">
            <v>女</v>
          </cell>
          <cell r="D23">
            <v>74</v>
          </cell>
          <cell r="E23">
            <v>78</v>
          </cell>
          <cell r="F23">
            <v>76</v>
          </cell>
          <cell r="G23">
            <v>77</v>
          </cell>
          <cell r="H23">
            <v>76</v>
          </cell>
          <cell r="I23">
            <v>76</v>
          </cell>
          <cell r="J23">
            <v>75</v>
          </cell>
          <cell r="K23">
            <v>78</v>
          </cell>
          <cell r="L23">
            <v>74</v>
          </cell>
          <cell r="M23">
            <v>76</v>
          </cell>
        </row>
        <row r="24">
          <cell r="B24" t="str">
            <v>李欣</v>
          </cell>
          <cell r="C24" t="str">
            <v>女</v>
          </cell>
          <cell r="D24">
            <v>73</v>
          </cell>
          <cell r="E24">
            <v>78</v>
          </cell>
          <cell r="F24">
            <v>80</v>
          </cell>
          <cell r="G24">
            <v>75</v>
          </cell>
          <cell r="H24">
            <v>78</v>
          </cell>
          <cell r="I24">
            <v>74</v>
          </cell>
          <cell r="J24">
            <v>78</v>
          </cell>
          <cell r="K24">
            <v>80</v>
          </cell>
          <cell r="L24">
            <v>73</v>
          </cell>
          <cell r="M24">
            <v>76.6</v>
          </cell>
        </row>
        <row r="25">
          <cell r="B25" t="str">
            <v>鲍倩倩</v>
          </cell>
          <cell r="C25" t="str">
            <v>女</v>
          </cell>
          <cell r="D25">
            <v>71</v>
          </cell>
          <cell r="E25">
            <v>74</v>
          </cell>
          <cell r="F25">
            <v>77</v>
          </cell>
          <cell r="G25">
            <v>78</v>
          </cell>
          <cell r="H25">
            <v>80</v>
          </cell>
          <cell r="I25">
            <v>74</v>
          </cell>
          <cell r="J25">
            <v>76</v>
          </cell>
          <cell r="K25">
            <v>80</v>
          </cell>
          <cell r="L25">
            <v>71</v>
          </cell>
          <cell r="M25">
            <v>75.8</v>
          </cell>
        </row>
        <row r="26">
          <cell r="B26" t="str">
            <v>邢思思</v>
          </cell>
          <cell r="C26" t="str">
            <v>女</v>
          </cell>
          <cell r="D26">
            <v>75</v>
          </cell>
          <cell r="E26">
            <v>75</v>
          </cell>
          <cell r="F26">
            <v>83</v>
          </cell>
          <cell r="G26">
            <v>76</v>
          </cell>
          <cell r="H26">
            <v>77</v>
          </cell>
          <cell r="I26">
            <v>80</v>
          </cell>
          <cell r="J26">
            <v>78</v>
          </cell>
          <cell r="K26">
            <v>83</v>
          </cell>
          <cell r="L26">
            <v>75</v>
          </cell>
          <cell r="M26">
            <v>77.2</v>
          </cell>
        </row>
      </sheetData>
      <sheetData sheetId="3">
        <row r="1">
          <cell r="A1" t="str">
            <v>姓名</v>
          </cell>
          <cell r="B1" t="str">
            <v>性别</v>
          </cell>
          <cell r="C1" t="str">
            <v>考官1</v>
          </cell>
          <cell r="D1" t="str">
            <v>考官2</v>
          </cell>
          <cell r="E1" t="str">
            <v>考官3</v>
          </cell>
          <cell r="F1" t="str">
            <v>考官4</v>
          </cell>
          <cell r="G1" t="str">
            <v>考官5</v>
          </cell>
          <cell r="H1" t="str">
            <v>考官6</v>
          </cell>
          <cell r="I1" t="str">
            <v>考官7</v>
          </cell>
          <cell r="J1" t="str">
            <v>最高分</v>
          </cell>
          <cell r="K1" t="str">
            <v>最低分</v>
          </cell>
          <cell r="L1" t="str">
            <v>成绩</v>
          </cell>
        </row>
        <row r="2">
          <cell r="A2" t="str">
            <v>潘礼舜</v>
          </cell>
          <cell r="B2" t="str">
            <v>男</v>
          </cell>
          <cell r="C2">
            <v>73</v>
          </cell>
          <cell r="D2">
            <v>84</v>
          </cell>
          <cell r="E2">
            <v>70</v>
          </cell>
          <cell r="F2">
            <v>72</v>
          </cell>
          <cell r="G2">
            <v>70</v>
          </cell>
          <cell r="H2">
            <v>78</v>
          </cell>
          <cell r="I2">
            <v>70</v>
          </cell>
          <cell r="J2">
            <v>84</v>
          </cell>
          <cell r="K2">
            <v>70</v>
          </cell>
          <cell r="L2">
            <v>72.6</v>
          </cell>
        </row>
        <row r="3">
          <cell r="A3" t="str">
            <v>鲍泽奇</v>
          </cell>
          <cell r="B3" t="str">
            <v>男</v>
          </cell>
          <cell r="C3">
            <v>75</v>
          </cell>
          <cell r="D3">
            <v>86</v>
          </cell>
          <cell r="E3">
            <v>82</v>
          </cell>
          <cell r="F3">
            <v>76</v>
          </cell>
          <cell r="G3">
            <v>75</v>
          </cell>
          <cell r="H3">
            <v>76</v>
          </cell>
          <cell r="I3">
            <v>69</v>
          </cell>
          <cell r="J3">
            <v>86</v>
          </cell>
          <cell r="K3">
            <v>69</v>
          </cell>
          <cell r="L3">
            <v>76.8</v>
          </cell>
        </row>
        <row r="4">
          <cell r="A4" t="str">
            <v>叶志渊</v>
          </cell>
          <cell r="B4" t="str">
            <v>男</v>
          </cell>
          <cell r="C4">
            <v>79</v>
          </cell>
          <cell r="D4">
            <v>90</v>
          </cell>
          <cell r="E4">
            <v>85</v>
          </cell>
          <cell r="F4">
            <v>87</v>
          </cell>
          <cell r="G4">
            <v>85</v>
          </cell>
          <cell r="H4">
            <v>86</v>
          </cell>
          <cell r="I4">
            <v>86</v>
          </cell>
          <cell r="J4">
            <v>90</v>
          </cell>
          <cell r="K4">
            <v>79</v>
          </cell>
          <cell r="L4">
            <v>85.8</v>
          </cell>
        </row>
        <row r="5">
          <cell r="A5" t="str">
            <v>章思旌</v>
          </cell>
          <cell r="B5" t="str">
            <v>男</v>
          </cell>
          <cell r="C5">
            <v>81</v>
          </cell>
          <cell r="D5">
            <v>91</v>
          </cell>
          <cell r="E5">
            <v>86</v>
          </cell>
          <cell r="F5">
            <v>81</v>
          </cell>
          <cell r="G5">
            <v>83</v>
          </cell>
          <cell r="H5">
            <v>81</v>
          </cell>
          <cell r="I5">
            <v>85</v>
          </cell>
          <cell r="J5">
            <v>91</v>
          </cell>
          <cell r="K5">
            <v>81</v>
          </cell>
          <cell r="L5">
            <v>83.2</v>
          </cell>
        </row>
        <row r="6">
          <cell r="A6" t="str">
            <v>杨相成</v>
          </cell>
          <cell r="B6" t="str">
            <v>男</v>
          </cell>
          <cell r="C6">
            <v>80</v>
          </cell>
          <cell r="D6">
            <v>87</v>
          </cell>
          <cell r="E6">
            <v>87</v>
          </cell>
          <cell r="F6">
            <v>86</v>
          </cell>
          <cell r="G6">
            <v>84</v>
          </cell>
          <cell r="H6">
            <v>83</v>
          </cell>
          <cell r="I6">
            <v>77</v>
          </cell>
          <cell r="J6">
            <v>87</v>
          </cell>
          <cell r="K6">
            <v>77</v>
          </cell>
          <cell r="L6">
            <v>84</v>
          </cell>
        </row>
        <row r="7">
          <cell r="A7" t="str">
            <v>郭高远</v>
          </cell>
          <cell r="B7" t="str">
            <v>男</v>
          </cell>
          <cell r="C7">
            <v>74</v>
          </cell>
          <cell r="D7">
            <v>82</v>
          </cell>
          <cell r="E7">
            <v>82</v>
          </cell>
          <cell r="F7">
            <v>74</v>
          </cell>
          <cell r="G7">
            <v>79</v>
          </cell>
          <cell r="H7">
            <v>74</v>
          </cell>
          <cell r="I7">
            <v>69</v>
          </cell>
          <cell r="J7">
            <v>82</v>
          </cell>
          <cell r="K7">
            <v>69</v>
          </cell>
          <cell r="L7">
            <v>76.6</v>
          </cell>
        </row>
        <row r="8">
          <cell r="A8" t="str">
            <v>俞俊</v>
          </cell>
          <cell r="B8" t="str">
            <v>男</v>
          </cell>
          <cell r="C8">
            <v>71</v>
          </cell>
          <cell r="D8">
            <v>80</v>
          </cell>
          <cell r="E8">
            <v>88</v>
          </cell>
          <cell r="F8">
            <v>81</v>
          </cell>
          <cell r="G8">
            <v>85</v>
          </cell>
          <cell r="H8">
            <v>76</v>
          </cell>
          <cell r="I8">
            <v>78</v>
          </cell>
          <cell r="J8">
            <v>88</v>
          </cell>
          <cell r="K8">
            <v>71</v>
          </cell>
          <cell r="L8">
            <v>80</v>
          </cell>
        </row>
        <row r="9">
          <cell r="A9" t="str">
            <v>丁浩然</v>
          </cell>
          <cell r="B9" t="str">
            <v>男</v>
          </cell>
          <cell r="C9">
            <v>76</v>
          </cell>
          <cell r="D9">
            <v>85</v>
          </cell>
          <cell r="E9">
            <v>84</v>
          </cell>
          <cell r="F9">
            <v>79</v>
          </cell>
          <cell r="G9">
            <v>80</v>
          </cell>
          <cell r="H9">
            <v>77</v>
          </cell>
          <cell r="I9">
            <v>73</v>
          </cell>
          <cell r="J9">
            <v>85</v>
          </cell>
          <cell r="K9">
            <v>73</v>
          </cell>
          <cell r="L9">
            <v>79.2</v>
          </cell>
        </row>
        <row r="10">
          <cell r="A10" t="str">
            <v>李成航</v>
          </cell>
          <cell r="B10" t="str">
            <v>男</v>
          </cell>
          <cell r="C10">
            <v>72</v>
          </cell>
          <cell r="D10">
            <v>81</v>
          </cell>
          <cell r="E10">
            <v>83</v>
          </cell>
          <cell r="F10">
            <v>75</v>
          </cell>
          <cell r="G10">
            <v>81</v>
          </cell>
          <cell r="H10">
            <v>81</v>
          </cell>
          <cell r="I10">
            <v>75</v>
          </cell>
          <cell r="J10">
            <v>83</v>
          </cell>
          <cell r="K10">
            <v>72</v>
          </cell>
          <cell r="L10">
            <v>78.6</v>
          </cell>
        </row>
        <row r="11">
          <cell r="A11" t="str">
            <v>郑啸天</v>
          </cell>
          <cell r="B11" t="str">
            <v>男</v>
          </cell>
          <cell r="C11">
            <v>75</v>
          </cell>
          <cell r="D11">
            <v>81</v>
          </cell>
          <cell r="E11">
            <v>85</v>
          </cell>
          <cell r="F11">
            <v>79</v>
          </cell>
          <cell r="G11">
            <v>80</v>
          </cell>
          <cell r="H11">
            <v>76</v>
          </cell>
          <cell r="I11">
            <v>75</v>
          </cell>
          <cell r="J11">
            <v>85</v>
          </cell>
          <cell r="K11">
            <v>75</v>
          </cell>
          <cell r="L11">
            <v>78.2</v>
          </cell>
        </row>
        <row r="12">
          <cell r="A12" t="str">
            <v>叶士豪</v>
          </cell>
          <cell r="B12" t="str">
            <v>男</v>
          </cell>
          <cell r="C12">
            <v>78</v>
          </cell>
          <cell r="D12">
            <v>80</v>
          </cell>
          <cell r="E12">
            <v>89</v>
          </cell>
          <cell r="F12">
            <v>82</v>
          </cell>
          <cell r="G12">
            <v>86</v>
          </cell>
          <cell r="H12">
            <v>80</v>
          </cell>
          <cell r="I12">
            <v>74</v>
          </cell>
          <cell r="J12">
            <v>89</v>
          </cell>
          <cell r="K12">
            <v>74</v>
          </cell>
          <cell r="L12">
            <v>81.2</v>
          </cell>
        </row>
        <row r="13">
          <cell r="A13" t="str">
            <v>倪继坤</v>
          </cell>
          <cell r="B13" t="str">
            <v>男</v>
          </cell>
          <cell r="C13">
            <v>74</v>
          </cell>
          <cell r="D13">
            <v>84</v>
          </cell>
          <cell r="E13">
            <v>86</v>
          </cell>
          <cell r="F13">
            <v>77</v>
          </cell>
          <cell r="G13">
            <v>81</v>
          </cell>
          <cell r="H13">
            <v>78</v>
          </cell>
          <cell r="I13">
            <v>70</v>
          </cell>
          <cell r="J13">
            <v>86</v>
          </cell>
          <cell r="K13">
            <v>70</v>
          </cell>
          <cell r="L13">
            <v>78.8</v>
          </cell>
        </row>
        <row r="14">
          <cell r="A14" t="str">
            <v>胡舒涵</v>
          </cell>
          <cell r="B14" t="str">
            <v>女</v>
          </cell>
          <cell r="C14">
            <v>79</v>
          </cell>
          <cell r="D14">
            <v>78</v>
          </cell>
          <cell r="E14">
            <v>87</v>
          </cell>
          <cell r="F14">
            <v>80</v>
          </cell>
          <cell r="G14">
            <v>87</v>
          </cell>
          <cell r="H14">
            <v>81</v>
          </cell>
          <cell r="I14">
            <v>73</v>
          </cell>
          <cell r="J14">
            <v>87</v>
          </cell>
          <cell r="K14">
            <v>73</v>
          </cell>
          <cell r="L14">
            <v>81</v>
          </cell>
        </row>
        <row r="15">
          <cell r="A15" t="str">
            <v>周婷婷</v>
          </cell>
          <cell r="B15" t="str">
            <v>女</v>
          </cell>
          <cell r="C15">
            <v>70</v>
          </cell>
          <cell r="D15">
            <v>75</v>
          </cell>
          <cell r="E15">
            <v>70</v>
          </cell>
          <cell r="F15">
            <v>73</v>
          </cell>
          <cell r="G15">
            <v>70</v>
          </cell>
          <cell r="H15">
            <v>68</v>
          </cell>
          <cell r="I15">
            <v>66</v>
          </cell>
          <cell r="J15">
            <v>75</v>
          </cell>
          <cell r="K15">
            <v>66</v>
          </cell>
          <cell r="L15">
            <v>70.2</v>
          </cell>
        </row>
        <row r="16">
          <cell r="A16" t="str">
            <v>翁可怡</v>
          </cell>
          <cell r="B16" t="str">
            <v>女</v>
          </cell>
          <cell r="C16">
            <v>77</v>
          </cell>
          <cell r="D16">
            <v>84</v>
          </cell>
          <cell r="E16">
            <v>85</v>
          </cell>
          <cell r="F16">
            <v>84</v>
          </cell>
          <cell r="G16">
            <v>81</v>
          </cell>
          <cell r="H16">
            <v>80</v>
          </cell>
          <cell r="I16">
            <v>75</v>
          </cell>
          <cell r="J16">
            <v>85</v>
          </cell>
          <cell r="K16">
            <v>75</v>
          </cell>
          <cell r="L16">
            <v>81.2</v>
          </cell>
        </row>
        <row r="17">
          <cell r="A17" t="str">
            <v>杨灵波</v>
          </cell>
          <cell r="B17" t="str">
            <v>女</v>
          </cell>
          <cell r="C17">
            <v>76</v>
          </cell>
          <cell r="D17">
            <v>81</v>
          </cell>
          <cell r="E17">
            <v>81</v>
          </cell>
          <cell r="F17">
            <v>83</v>
          </cell>
          <cell r="G17">
            <v>79</v>
          </cell>
          <cell r="H17">
            <v>80</v>
          </cell>
          <cell r="I17">
            <v>80</v>
          </cell>
          <cell r="J17">
            <v>83</v>
          </cell>
          <cell r="K17">
            <v>76</v>
          </cell>
          <cell r="L17">
            <v>80.2</v>
          </cell>
        </row>
        <row r="18">
          <cell r="A18" t="str">
            <v>余海霞</v>
          </cell>
          <cell r="B18" t="str">
            <v>女</v>
          </cell>
          <cell r="C18">
            <v>74</v>
          </cell>
          <cell r="D18">
            <v>78</v>
          </cell>
          <cell r="E18">
            <v>82</v>
          </cell>
          <cell r="F18">
            <v>80</v>
          </cell>
          <cell r="G18">
            <v>78</v>
          </cell>
          <cell r="H18">
            <v>76</v>
          </cell>
          <cell r="I18">
            <v>73</v>
          </cell>
          <cell r="J18">
            <v>82</v>
          </cell>
          <cell r="K18">
            <v>73</v>
          </cell>
          <cell r="L18">
            <v>77.2</v>
          </cell>
        </row>
        <row r="19">
          <cell r="A19" t="str">
            <v>罗怡</v>
          </cell>
          <cell r="B19" t="str">
            <v>女</v>
          </cell>
          <cell r="C19">
            <v>75</v>
          </cell>
          <cell r="D19">
            <v>75</v>
          </cell>
          <cell r="E19">
            <v>85</v>
          </cell>
          <cell r="F19">
            <v>77</v>
          </cell>
          <cell r="G19">
            <v>82</v>
          </cell>
          <cell r="H19">
            <v>75</v>
          </cell>
          <cell r="I19">
            <v>75</v>
          </cell>
          <cell r="J19">
            <v>85</v>
          </cell>
          <cell r="K19">
            <v>75</v>
          </cell>
          <cell r="L19">
            <v>76.8</v>
          </cell>
        </row>
        <row r="20">
          <cell r="A20" t="str">
            <v>叶子恒</v>
          </cell>
          <cell r="B20" t="str">
            <v>男</v>
          </cell>
          <cell r="C20">
            <v>72</v>
          </cell>
          <cell r="D20">
            <v>76</v>
          </cell>
          <cell r="E20">
            <v>77</v>
          </cell>
          <cell r="F20">
            <v>79</v>
          </cell>
          <cell r="G20">
            <v>80</v>
          </cell>
          <cell r="H20">
            <v>78</v>
          </cell>
          <cell r="I20">
            <v>72</v>
          </cell>
          <cell r="J20">
            <v>80</v>
          </cell>
          <cell r="K20">
            <v>72</v>
          </cell>
          <cell r="L20">
            <v>76.4</v>
          </cell>
        </row>
        <row r="21">
          <cell r="A21" t="str">
            <v>郑旭东</v>
          </cell>
          <cell r="B21" t="str">
            <v>男</v>
          </cell>
          <cell r="C21">
            <v>74</v>
          </cell>
          <cell r="D21">
            <v>75</v>
          </cell>
          <cell r="E21">
            <v>82</v>
          </cell>
          <cell r="F21">
            <v>80</v>
          </cell>
          <cell r="G21">
            <v>81</v>
          </cell>
          <cell r="H21">
            <v>77</v>
          </cell>
          <cell r="I21">
            <v>71</v>
          </cell>
          <cell r="J21">
            <v>82</v>
          </cell>
          <cell r="K21">
            <v>71</v>
          </cell>
          <cell r="L21">
            <v>77.4</v>
          </cell>
        </row>
        <row r="22">
          <cell r="A22" t="str">
            <v>包廷磊</v>
          </cell>
          <cell r="B22" t="str">
            <v>男</v>
          </cell>
          <cell r="C22">
            <v>79</v>
          </cell>
          <cell r="D22">
            <v>84</v>
          </cell>
          <cell r="E22">
            <v>90</v>
          </cell>
          <cell r="F22">
            <v>82</v>
          </cell>
          <cell r="G22">
            <v>83</v>
          </cell>
          <cell r="H22">
            <v>82</v>
          </cell>
          <cell r="I22">
            <v>77</v>
          </cell>
          <cell r="J22">
            <v>90</v>
          </cell>
          <cell r="K22">
            <v>77</v>
          </cell>
          <cell r="L22">
            <v>82</v>
          </cell>
        </row>
        <row r="23">
          <cell r="A23" t="str">
            <v>叶杭来</v>
          </cell>
          <cell r="B23" t="str">
            <v>男</v>
          </cell>
          <cell r="C23">
            <v>71</v>
          </cell>
          <cell r="D23">
            <v>86</v>
          </cell>
          <cell r="E23">
            <v>83</v>
          </cell>
          <cell r="F23">
            <v>80</v>
          </cell>
          <cell r="G23">
            <v>79</v>
          </cell>
          <cell r="H23">
            <v>77</v>
          </cell>
          <cell r="I23">
            <v>70</v>
          </cell>
          <cell r="J23">
            <v>86</v>
          </cell>
          <cell r="K23">
            <v>70</v>
          </cell>
          <cell r="L23">
            <v>78</v>
          </cell>
        </row>
        <row r="24">
          <cell r="A24" t="str">
            <v>颜官军</v>
          </cell>
          <cell r="B24" t="str">
            <v>男</v>
          </cell>
          <cell r="C24">
            <v>76</v>
          </cell>
          <cell r="D24">
            <v>82</v>
          </cell>
          <cell r="E24">
            <v>84</v>
          </cell>
          <cell r="F24">
            <v>81</v>
          </cell>
          <cell r="G24">
            <v>80</v>
          </cell>
          <cell r="H24">
            <v>76</v>
          </cell>
          <cell r="I24">
            <v>75</v>
          </cell>
          <cell r="J24">
            <v>84</v>
          </cell>
          <cell r="K24">
            <v>75</v>
          </cell>
          <cell r="L24">
            <v>79</v>
          </cell>
        </row>
        <row r="25">
          <cell r="A25" t="str">
            <v>赖嘉诚</v>
          </cell>
          <cell r="B25" t="str">
            <v>男</v>
          </cell>
          <cell r="C25">
            <v>73</v>
          </cell>
          <cell r="D25">
            <v>76</v>
          </cell>
          <cell r="E25">
            <v>81</v>
          </cell>
          <cell r="F25">
            <v>82</v>
          </cell>
          <cell r="G25">
            <v>81</v>
          </cell>
          <cell r="H25">
            <v>78</v>
          </cell>
          <cell r="I25">
            <v>78</v>
          </cell>
          <cell r="J25">
            <v>82</v>
          </cell>
          <cell r="K25">
            <v>73</v>
          </cell>
          <cell r="L25">
            <v>78.8</v>
          </cell>
        </row>
        <row r="26">
          <cell r="A26" t="str">
            <v>郑涵艨</v>
          </cell>
          <cell r="B26" t="str">
            <v>女</v>
          </cell>
          <cell r="C26">
            <v>78</v>
          </cell>
          <cell r="D26">
            <v>86</v>
          </cell>
          <cell r="E26">
            <v>83</v>
          </cell>
          <cell r="F26">
            <v>85</v>
          </cell>
          <cell r="G26">
            <v>83</v>
          </cell>
          <cell r="H26">
            <v>82</v>
          </cell>
          <cell r="I26">
            <v>80</v>
          </cell>
          <cell r="J26">
            <v>86</v>
          </cell>
          <cell r="K26">
            <v>78</v>
          </cell>
          <cell r="L26">
            <v>82.6</v>
          </cell>
        </row>
        <row r="27">
          <cell r="A27" t="str">
            <v>章佳琪</v>
          </cell>
          <cell r="B27" t="str">
            <v>女</v>
          </cell>
          <cell r="C27">
            <v>73</v>
          </cell>
          <cell r="D27">
            <v>83</v>
          </cell>
          <cell r="E27">
            <v>80</v>
          </cell>
          <cell r="F27">
            <v>79</v>
          </cell>
          <cell r="G27">
            <v>80</v>
          </cell>
          <cell r="H27">
            <v>77</v>
          </cell>
          <cell r="I27">
            <v>74</v>
          </cell>
          <cell r="J27">
            <v>83</v>
          </cell>
          <cell r="K27">
            <v>73</v>
          </cell>
          <cell r="L27">
            <v>78</v>
          </cell>
        </row>
        <row r="28">
          <cell r="A28" t="str">
            <v>何欣怡</v>
          </cell>
          <cell r="B28" t="str">
            <v>女</v>
          </cell>
          <cell r="C28">
            <v>75</v>
          </cell>
          <cell r="D28">
            <v>81</v>
          </cell>
          <cell r="E28">
            <v>82</v>
          </cell>
          <cell r="F28">
            <v>83</v>
          </cell>
          <cell r="G28">
            <v>81</v>
          </cell>
          <cell r="H28">
            <v>80</v>
          </cell>
          <cell r="I28">
            <v>82</v>
          </cell>
          <cell r="J28">
            <v>83</v>
          </cell>
          <cell r="K28">
            <v>75</v>
          </cell>
          <cell r="L28">
            <v>81.2</v>
          </cell>
        </row>
        <row r="29">
          <cell r="A29" t="str">
            <v>柯亮羽</v>
          </cell>
          <cell r="B29" t="str">
            <v>男</v>
          </cell>
          <cell r="C29">
            <v>74</v>
          </cell>
          <cell r="D29">
            <v>75</v>
          </cell>
          <cell r="E29">
            <v>78</v>
          </cell>
          <cell r="F29">
            <v>77</v>
          </cell>
          <cell r="G29">
            <v>80</v>
          </cell>
          <cell r="H29">
            <v>77</v>
          </cell>
          <cell r="I29">
            <v>73</v>
          </cell>
          <cell r="J29">
            <v>80</v>
          </cell>
          <cell r="K29">
            <v>73</v>
          </cell>
          <cell r="L29">
            <v>76.2</v>
          </cell>
        </row>
        <row r="30">
          <cell r="A30" t="str">
            <v>邵子豪</v>
          </cell>
          <cell r="B30" t="str">
            <v>男</v>
          </cell>
          <cell r="C30">
            <v>70</v>
          </cell>
          <cell r="D30">
            <v>78</v>
          </cell>
          <cell r="E30">
            <v>81</v>
          </cell>
          <cell r="F30">
            <v>79</v>
          </cell>
          <cell r="G30">
            <v>82</v>
          </cell>
          <cell r="H30">
            <v>79</v>
          </cell>
          <cell r="I30">
            <v>76</v>
          </cell>
          <cell r="J30">
            <v>82</v>
          </cell>
          <cell r="K30">
            <v>70</v>
          </cell>
          <cell r="L30">
            <v>78.6</v>
          </cell>
        </row>
      </sheetData>
      <sheetData sheetId="7">
        <row r="1">
          <cell r="B1" t="str">
            <v>姓名</v>
          </cell>
          <cell r="C1" t="str">
            <v>性别</v>
          </cell>
          <cell r="D1" t="str">
            <v>考官1</v>
          </cell>
          <cell r="E1" t="str">
            <v>考官2</v>
          </cell>
          <cell r="F1" t="str">
            <v>考官3</v>
          </cell>
          <cell r="G1" t="str">
            <v>考官4</v>
          </cell>
          <cell r="H1" t="str">
            <v>考官5</v>
          </cell>
          <cell r="I1" t="str">
            <v>考官6</v>
          </cell>
          <cell r="J1" t="str">
            <v>考官7</v>
          </cell>
          <cell r="K1" t="str">
            <v>最高分</v>
          </cell>
          <cell r="L1" t="str">
            <v>最低分</v>
          </cell>
          <cell r="M1" t="str">
            <v>成绩</v>
          </cell>
        </row>
        <row r="2">
          <cell r="B2" t="str">
            <v>林若吟</v>
          </cell>
          <cell r="C2" t="str">
            <v>女</v>
          </cell>
          <cell r="D2">
            <v>76</v>
          </cell>
          <cell r="E2">
            <v>77</v>
          </cell>
          <cell r="F2">
            <v>69</v>
          </cell>
          <cell r="G2">
            <v>77</v>
          </cell>
          <cell r="H2">
            <v>82</v>
          </cell>
          <cell r="I2">
            <v>80</v>
          </cell>
          <cell r="J2">
            <v>75</v>
          </cell>
          <cell r="K2">
            <v>82</v>
          </cell>
          <cell r="L2">
            <v>69</v>
          </cell>
          <cell r="M2">
            <v>77</v>
          </cell>
        </row>
        <row r="3">
          <cell r="B3" t="str">
            <v>许伟仪</v>
          </cell>
          <cell r="C3" t="str">
            <v>女</v>
          </cell>
          <cell r="D3">
            <v>77</v>
          </cell>
          <cell r="E3">
            <v>80</v>
          </cell>
          <cell r="F3">
            <v>70</v>
          </cell>
          <cell r="G3">
            <v>76</v>
          </cell>
          <cell r="H3">
            <v>75</v>
          </cell>
          <cell r="I3">
            <v>78</v>
          </cell>
          <cell r="J3">
            <v>77</v>
          </cell>
          <cell r="K3">
            <v>80</v>
          </cell>
          <cell r="L3">
            <v>70</v>
          </cell>
          <cell r="M3">
            <v>76.6</v>
          </cell>
        </row>
        <row r="4">
          <cell r="B4" t="str">
            <v>倪君钱</v>
          </cell>
          <cell r="C4" t="str">
            <v>男</v>
          </cell>
          <cell r="D4">
            <v>74</v>
          </cell>
          <cell r="E4">
            <v>75</v>
          </cell>
          <cell r="F4">
            <v>78</v>
          </cell>
          <cell r="G4">
            <v>74</v>
          </cell>
          <cell r="H4">
            <v>72</v>
          </cell>
          <cell r="I4">
            <v>76</v>
          </cell>
          <cell r="J4">
            <v>80</v>
          </cell>
          <cell r="K4">
            <v>80</v>
          </cell>
          <cell r="L4">
            <v>72</v>
          </cell>
          <cell r="M4">
            <v>75.4</v>
          </cell>
        </row>
        <row r="5">
          <cell r="B5" t="str">
            <v>祁佳云</v>
          </cell>
          <cell r="C5" t="str">
            <v>女</v>
          </cell>
          <cell r="D5">
            <v>73</v>
          </cell>
          <cell r="E5">
            <v>76</v>
          </cell>
          <cell r="F5">
            <v>77</v>
          </cell>
          <cell r="G5">
            <v>75</v>
          </cell>
          <cell r="H5">
            <v>75</v>
          </cell>
          <cell r="I5">
            <v>73</v>
          </cell>
          <cell r="J5">
            <v>79</v>
          </cell>
          <cell r="K5">
            <v>79</v>
          </cell>
          <cell r="L5">
            <v>73</v>
          </cell>
          <cell r="M5">
            <v>75.2</v>
          </cell>
        </row>
        <row r="6">
          <cell r="B6" t="str">
            <v>杨姝宁</v>
          </cell>
          <cell r="C6" t="str">
            <v>女</v>
          </cell>
          <cell r="D6">
            <v>83</v>
          </cell>
          <cell r="E6">
            <v>80</v>
          </cell>
          <cell r="F6">
            <v>80</v>
          </cell>
          <cell r="G6">
            <v>81</v>
          </cell>
          <cell r="H6">
            <v>76</v>
          </cell>
          <cell r="I6">
            <v>78</v>
          </cell>
          <cell r="J6">
            <v>80</v>
          </cell>
          <cell r="K6">
            <v>83</v>
          </cell>
          <cell r="L6">
            <v>76</v>
          </cell>
          <cell r="M6">
            <v>79.8</v>
          </cell>
        </row>
        <row r="7">
          <cell r="B7" t="str">
            <v>娄佳敏</v>
          </cell>
          <cell r="C7" t="str">
            <v>女</v>
          </cell>
          <cell r="D7">
            <v>77</v>
          </cell>
          <cell r="E7">
            <v>79</v>
          </cell>
          <cell r="F7">
            <v>77</v>
          </cell>
          <cell r="G7">
            <v>71</v>
          </cell>
          <cell r="H7">
            <v>76</v>
          </cell>
          <cell r="I7">
            <v>76</v>
          </cell>
          <cell r="J7">
            <v>79</v>
          </cell>
          <cell r="K7">
            <v>79</v>
          </cell>
          <cell r="L7">
            <v>71</v>
          </cell>
          <cell r="M7">
            <v>77</v>
          </cell>
        </row>
        <row r="8">
          <cell r="B8" t="str">
            <v>张昭云</v>
          </cell>
          <cell r="C8" t="str">
            <v>女</v>
          </cell>
          <cell r="D8">
            <v>83</v>
          </cell>
          <cell r="E8">
            <v>82</v>
          </cell>
          <cell r="F8">
            <v>78</v>
          </cell>
          <cell r="G8">
            <v>81</v>
          </cell>
          <cell r="H8">
            <v>80</v>
          </cell>
          <cell r="I8">
            <v>79</v>
          </cell>
          <cell r="J8">
            <v>78</v>
          </cell>
          <cell r="K8">
            <v>83</v>
          </cell>
          <cell r="L8">
            <v>78</v>
          </cell>
          <cell r="M8">
            <v>80</v>
          </cell>
        </row>
        <row r="9">
          <cell r="B9" t="str">
            <v>崔深奋</v>
          </cell>
          <cell r="C9" t="str">
            <v>男</v>
          </cell>
          <cell r="D9">
            <v>76</v>
          </cell>
          <cell r="E9">
            <v>76</v>
          </cell>
          <cell r="F9">
            <v>76</v>
          </cell>
          <cell r="G9">
            <v>72</v>
          </cell>
          <cell r="H9">
            <v>82</v>
          </cell>
          <cell r="I9">
            <v>76</v>
          </cell>
          <cell r="J9">
            <v>81</v>
          </cell>
          <cell r="K9">
            <v>82</v>
          </cell>
          <cell r="L9">
            <v>72</v>
          </cell>
          <cell r="M9">
            <v>77</v>
          </cell>
        </row>
        <row r="10">
          <cell r="B10" t="str">
            <v>盛宝丹</v>
          </cell>
          <cell r="C10" t="str">
            <v>女</v>
          </cell>
          <cell r="D10">
            <v>80</v>
          </cell>
          <cell r="E10">
            <v>79</v>
          </cell>
          <cell r="F10">
            <v>79</v>
          </cell>
          <cell r="G10">
            <v>79</v>
          </cell>
          <cell r="H10">
            <v>83</v>
          </cell>
          <cell r="I10">
            <v>82</v>
          </cell>
          <cell r="J10">
            <v>78</v>
          </cell>
          <cell r="K10">
            <v>83</v>
          </cell>
          <cell r="L10">
            <v>78</v>
          </cell>
          <cell r="M10">
            <v>79.8</v>
          </cell>
        </row>
        <row r="11">
          <cell r="B11" t="str">
            <v>葛晨晖</v>
          </cell>
          <cell r="C11" t="str">
            <v>男</v>
          </cell>
          <cell r="D11">
            <v>78</v>
          </cell>
          <cell r="E11">
            <v>76</v>
          </cell>
          <cell r="F11">
            <v>75</v>
          </cell>
          <cell r="G11">
            <v>76</v>
          </cell>
          <cell r="H11">
            <v>76</v>
          </cell>
          <cell r="I11">
            <v>77</v>
          </cell>
          <cell r="J11">
            <v>79</v>
          </cell>
          <cell r="K11">
            <v>79</v>
          </cell>
          <cell r="L11">
            <v>75</v>
          </cell>
          <cell r="M11">
            <v>76.6</v>
          </cell>
        </row>
        <row r="12">
          <cell r="B12" t="str">
            <v>邵宇航</v>
          </cell>
          <cell r="C12" t="str">
            <v>男</v>
          </cell>
          <cell r="D12">
            <v>75</v>
          </cell>
          <cell r="E12">
            <v>77</v>
          </cell>
          <cell r="F12">
            <v>73</v>
          </cell>
          <cell r="G12">
            <v>74</v>
          </cell>
          <cell r="H12">
            <v>74</v>
          </cell>
          <cell r="I12">
            <v>75</v>
          </cell>
          <cell r="J12">
            <v>74</v>
          </cell>
          <cell r="K12">
            <v>77</v>
          </cell>
          <cell r="L12">
            <v>73</v>
          </cell>
          <cell r="M12">
            <v>74.4</v>
          </cell>
        </row>
        <row r="13">
          <cell r="B13" t="str">
            <v>章海霞</v>
          </cell>
          <cell r="C13" t="str">
            <v>女</v>
          </cell>
          <cell r="D13">
            <v>74</v>
          </cell>
          <cell r="E13">
            <v>72</v>
          </cell>
          <cell r="F13">
            <v>75</v>
          </cell>
          <cell r="G13">
            <v>73</v>
          </cell>
          <cell r="H13">
            <v>71</v>
          </cell>
          <cell r="I13">
            <v>75</v>
          </cell>
          <cell r="J13">
            <v>75</v>
          </cell>
          <cell r="K13">
            <v>75</v>
          </cell>
          <cell r="L13">
            <v>71</v>
          </cell>
          <cell r="M13">
            <v>73.8</v>
          </cell>
        </row>
        <row r="14">
          <cell r="B14" t="str">
            <v>吴一汉</v>
          </cell>
          <cell r="C14" t="str">
            <v>男</v>
          </cell>
          <cell r="D14">
            <v>77</v>
          </cell>
          <cell r="E14">
            <v>79</v>
          </cell>
          <cell r="F14">
            <v>76</v>
          </cell>
          <cell r="G14">
            <v>82</v>
          </cell>
          <cell r="H14">
            <v>82</v>
          </cell>
          <cell r="I14">
            <v>80</v>
          </cell>
          <cell r="J14">
            <v>83</v>
          </cell>
          <cell r="K14">
            <v>83</v>
          </cell>
          <cell r="L14">
            <v>76</v>
          </cell>
          <cell r="M14">
            <v>80</v>
          </cell>
        </row>
        <row r="15">
          <cell r="B15" t="str">
            <v>宋阳</v>
          </cell>
          <cell r="C15" t="str">
            <v>男</v>
          </cell>
          <cell r="D15">
            <v>79</v>
          </cell>
          <cell r="E15">
            <v>79</v>
          </cell>
          <cell r="F15">
            <v>78</v>
          </cell>
          <cell r="G15">
            <v>75</v>
          </cell>
          <cell r="H15">
            <v>74</v>
          </cell>
          <cell r="I15">
            <v>81</v>
          </cell>
          <cell r="J15">
            <v>76</v>
          </cell>
          <cell r="K15">
            <v>81</v>
          </cell>
          <cell r="L15">
            <v>74</v>
          </cell>
          <cell r="M15">
            <v>77.4</v>
          </cell>
        </row>
        <row r="16">
          <cell r="B16" t="str">
            <v>周琪</v>
          </cell>
          <cell r="C16" t="str">
            <v>女</v>
          </cell>
          <cell r="D16">
            <v>78</v>
          </cell>
          <cell r="E16">
            <v>77</v>
          </cell>
          <cell r="F16">
            <v>77</v>
          </cell>
          <cell r="G16">
            <v>80</v>
          </cell>
          <cell r="H16">
            <v>78</v>
          </cell>
          <cell r="I16">
            <v>78</v>
          </cell>
          <cell r="J16">
            <v>78</v>
          </cell>
          <cell r="K16">
            <v>80</v>
          </cell>
          <cell r="L16">
            <v>77</v>
          </cell>
          <cell r="M16">
            <v>77.8</v>
          </cell>
        </row>
        <row r="17">
          <cell r="B17" t="str">
            <v>张久洪</v>
          </cell>
          <cell r="C17" t="str">
            <v>男</v>
          </cell>
          <cell r="D17">
            <v>73</v>
          </cell>
          <cell r="E17">
            <v>73</v>
          </cell>
          <cell r="F17">
            <v>70</v>
          </cell>
          <cell r="G17">
            <v>73</v>
          </cell>
          <cell r="H17">
            <v>70</v>
          </cell>
          <cell r="I17">
            <v>71</v>
          </cell>
          <cell r="J17">
            <v>65</v>
          </cell>
          <cell r="K17">
            <v>73</v>
          </cell>
          <cell r="L17">
            <v>65</v>
          </cell>
          <cell r="M17">
            <v>71.4</v>
          </cell>
        </row>
        <row r="18">
          <cell r="B18" t="str">
            <v>李方怡</v>
          </cell>
          <cell r="C18" t="str">
            <v>女</v>
          </cell>
          <cell r="D18">
            <v>76</v>
          </cell>
          <cell r="E18">
            <v>71</v>
          </cell>
          <cell r="F18">
            <v>74</v>
          </cell>
          <cell r="G18">
            <v>73</v>
          </cell>
          <cell r="H18">
            <v>70</v>
          </cell>
          <cell r="I18">
            <v>73</v>
          </cell>
          <cell r="J18">
            <v>74</v>
          </cell>
          <cell r="K18">
            <v>76</v>
          </cell>
          <cell r="L18">
            <v>70</v>
          </cell>
          <cell r="M18">
            <v>73</v>
          </cell>
        </row>
        <row r="19">
          <cell r="B19" t="str">
            <v>王君娜</v>
          </cell>
          <cell r="C19" t="str">
            <v>女</v>
          </cell>
          <cell r="D19">
            <v>69</v>
          </cell>
          <cell r="E19">
            <v>72</v>
          </cell>
          <cell r="F19">
            <v>73</v>
          </cell>
          <cell r="G19">
            <v>71</v>
          </cell>
          <cell r="H19">
            <v>74</v>
          </cell>
          <cell r="I19">
            <v>73</v>
          </cell>
          <cell r="J19">
            <v>75</v>
          </cell>
          <cell r="K19">
            <v>75</v>
          </cell>
          <cell r="L19">
            <v>69</v>
          </cell>
          <cell r="M19">
            <v>72.6</v>
          </cell>
        </row>
        <row r="20">
          <cell r="B20" t="str">
            <v>李度</v>
          </cell>
          <cell r="C20" t="str">
            <v>男</v>
          </cell>
          <cell r="D20">
            <v>71</v>
          </cell>
          <cell r="E20">
            <v>72</v>
          </cell>
          <cell r="F20">
            <v>69</v>
          </cell>
          <cell r="G20">
            <v>70</v>
          </cell>
          <cell r="H20">
            <v>71</v>
          </cell>
          <cell r="I20">
            <v>71</v>
          </cell>
          <cell r="J20">
            <v>70</v>
          </cell>
          <cell r="K20">
            <v>72</v>
          </cell>
          <cell r="L20">
            <v>69</v>
          </cell>
          <cell r="M20">
            <v>70.6</v>
          </cell>
        </row>
        <row r="21">
          <cell r="B21" t="str">
            <v>苏悦</v>
          </cell>
          <cell r="C21" t="str">
            <v>男</v>
          </cell>
          <cell r="D21">
            <v>78</v>
          </cell>
          <cell r="E21">
            <v>75</v>
          </cell>
          <cell r="F21">
            <v>78</v>
          </cell>
          <cell r="G21">
            <v>82</v>
          </cell>
          <cell r="H21">
            <v>81</v>
          </cell>
          <cell r="I21">
            <v>73</v>
          </cell>
          <cell r="J21">
            <v>78</v>
          </cell>
          <cell r="K21">
            <v>82</v>
          </cell>
          <cell r="L21">
            <v>73</v>
          </cell>
          <cell r="M21">
            <v>78</v>
          </cell>
        </row>
        <row r="22">
          <cell r="B22" t="str">
            <v>徐苏泱</v>
          </cell>
          <cell r="C22" t="str">
            <v>男</v>
          </cell>
          <cell r="D22">
            <v>82</v>
          </cell>
          <cell r="E22">
            <v>78</v>
          </cell>
          <cell r="F22">
            <v>79</v>
          </cell>
          <cell r="G22">
            <v>75</v>
          </cell>
          <cell r="H22">
            <v>76</v>
          </cell>
          <cell r="I22">
            <v>83</v>
          </cell>
          <cell r="J22">
            <v>77</v>
          </cell>
          <cell r="K22">
            <v>83</v>
          </cell>
          <cell r="L22">
            <v>75</v>
          </cell>
          <cell r="M22">
            <v>78.4</v>
          </cell>
        </row>
        <row r="23">
          <cell r="B23" t="str">
            <v>史惠文</v>
          </cell>
          <cell r="C23" t="str">
            <v>女</v>
          </cell>
          <cell r="D23">
            <v>82</v>
          </cell>
          <cell r="E23">
            <v>76</v>
          </cell>
          <cell r="F23">
            <v>80</v>
          </cell>
          <cell r="G23">
            <v>83</v>
          </cell>
          <cell r="H23">
            <v>78</v>
          </cell>
          <cell r="I23">
            <v>78</v>
          </cell>
          <cell r="J23">
            <v>87</v>
          </cell>
          <cell r="K23">
            <v>87</v>
          </cell>
          <cell r="L23">
            <v>76</v>
          </cell>
          <cell r="M23">
            <v>80.2</v>
          </cell>
        </row>
        <row r="24">
          <cell r="B24" t="str">
            <v>罗佳妮</v>
          </cell>
          <cell r="C24" t="str">
            <v>女</v>
          </cell>
          <cell r="D24">
            <v>78</v>
          </cell>
          <cell r="E24">
            <v>77</v>
          </cell>
          <cell r="F24">
            <v>76</v>
          </cell>
          <cell r="G24">
            <v>77</v>
          </cell>
          <cell r="H24">
            <v>75</v>
          </cell>
          <cell r="I24">
            <v>78</v>
          </cell>
          <cell r="J24">
            <v>80</v>
          </cell>
          <cell r="K24">
            <v>80</v>
          </cell>
          <cell r="L24">
            <v>75</v>
          </cell>
          <cell r="M24">
            <v>77.2</v>
          </cell>
        </row>
        <row r="25">
          <cell r="B25" t="str">
            <v>丁娇阳</v>
          </cell>
          <cell r="C25" t="str">
            <v>女</v>
          </cell>
          <cell r="D25">
            <v>80</v>
          </cell>
          <cell r="E25">
            <v>80</v>
          </cell>
          <cell r="F25">
            <v>78</v>
          </cell>
          <cell r="G25">
            <v>80</v>
          </cell>
          <cell r="H25">
            <v>80</v>
          </cell>
          <cell r="I25">
            <v>83</v>
          </cell>
          <cell r="J25">
            <v>81</v>
          </cell>
          <cell r="K25">
            <v>83</v>
          </cell>
          <cell r="L25">
            <v>78</v>
          </cell>
          <cell r="M25">
            <v>80.2</v>
          </cell>
        </row>
        <row r="26">
          <cell r="B26" t="str">
            <v>叶嘉雨</v>
          </cell>
          <cell r="C26" t="str">
            <v>女</v>
          </cell>
          <cell r="D26">
            <v>81</v>
          </cell>
          <cell r="E26">
            <v>76</v>
          </cell>
          <cell r="F26">
            <v>77</v>
          </cell>
          <cell r="G26">
            <v>76</v>
          </cell>
          <cell r="H26">
            <v>77</v>
          </cell>
          <cell r="I26">
            <v>76</v>
          </cell>
          <cell r="J26">
            <v>77</v>
          </cell>
          <cell r="K26">
            <v>81</v>
          </cell>
          <cell r="L26">
            <v>76</v>
          </cell>
          <cell r="M26">
            <v>76.6</v>
          </cell>
        </row>
        <row r="27">
          <cell r="B27" t="str">
            <v>胡灿灿</v>
          </cell>
          <cell r="C27" t="str">
            <v>女</v>
          </cell>
          <cell r="D27">
            <v>81</v>
          </cell>
          <cell r="E27">
            <v>80</v>
          </cell>
          <cell r="F27">
            <v>83</v>
          </cell>
          <cell r="G27">
            <v>77</v>
          </cell>
          <cell r="H27">
            <v>81</v>
          </cell>
          <cell r="I27">
            <v>77</v>
          </cell>
          <cell r="J27">
            <v>79</v>
          </cell>
          <cell r="K27">
            <v>83</v>
          </cell>
          <cell r="L27">
            <v>77</v>
          </cell>
          <cell r="M27">
            <v>79.6</v>
          </cell>
        </row>
      </sheetData>
      <sheetData sheetId="9">
        <row r="1">
          <cell r="B1" t="str">
            <v>姓名</v>
          </cell>
          <cell r="C1" t="str">
            <v>性别</v>
          </cell>
          <cell r="D1" t="str">
            <v>考官1</v>
          </cell>
          <cell r="E1" t="str">
            <v>考官2</v>
          </cell>
          <cell r="F1" t="str">
            <v>考官3</v>
          </cell>
          <cell r="G1" t="str">
            <v>考官4</v>
          </cell>
          <cell r="H1" t="str">
            <v>考官5</v>
          </cell>
          <cell r="I1" t="str">
            <v>考官6</v>
          </cell>
          <cell r="J1" t="str">
            <v>考官7</v>
          </cell>
          <cell r="K1" t="str">
            <v>最高分</v>
          </cell>
          <cell r="L1" t="str">
            <v>最低分</v>
          </cell>
          <cell r="M1" t="str">
            <v>成绩</v>
          </cell>
        </row>
        <row r="2">
          <cell r="B2" t="str">
            <v>戴军翔</v>
          </cell>
          <cell r="C2" t="str">
            <v>男</v>
          </cell>
          <cell r="D2">
            <v>76</v>
          </cell>
          <cell r="E2">
            <v>75</v>
          </cell>
          <cell r="F2">
            <v>72</v>
          </cell>
          <cell r="G2">
            <v>74</v>
          </cell>
          <cell r="H2">
            <v>82</v>
          </cell>
          <cell r="I2">
            <v>73</v>
          </cell>
          <cell r="J2">
            <v>77</v>
          </cell>
          <cell r="K2">
            <v>82</v>
          </cell>
          <cell r="L2">
            <v>72</v>
          </cell>
          <cell r="M2">
            <v>75</v>
          </cell>
        </row>
        <row r="3">
          <cell r="B3" t="str">
            <v>陈雷</v>
          </cell>
          <cell r="C3" t="str">
            <v>男</v>
          </cell>
          <cell r="D3">
            <v>86</v>
          </cell>
          <cell r="E3">
            <v>78</v>
          </cell>
          <cell r="F3">
            <v>76</v>
          </cell>
          <cell r="G3">
            <v>76</v>
          </cell>
          <cell r="H3">
            <v>80</v>
          </cell>
          <cell r="I3">
            <v>83</v>
          </cell>
          <cell r="J3">
            <v>83</v>
          </cell>
          <cell r="K3">
            <v>86</v>
          </cell>
          <cell r="L3">
            <v>76</v>
          </cell>
          <cell r="M3">
            <v>80</v>
          </cell>
        </row>
        <row r="4">
          <cell r="B4" t="str">
            <v>林鑫</v>
          </cell>
          <cell r="C4" t="str">
            <v>男</v>
          </cell>
          <cell r="D4">
            <v>89</v>
          </cell>
          <cell r="E4">
            <v>79</v>
          </cell>
          <cell r="F4">
            <v>80</v>
          </cell>
          <cell r="G4">
            <v>85</v>
          </cell>
          <cell r="H4">
            <v>81</v>
          </cell>
          <cell r="I4">
            <v>77</v>
          </cell>
          <cell r="J4">
            <v>81</v>
          </cell>
          <cell r="K4">
            <v>89</v>
          </cell>
          <cell r="L4">
            <v>77</v>
          </cell>
          <cell r="M4">
            <v>81.2</v>
          </cell>
        </row>
        <row r="5">
          <cell r="B5" t="str">
            <v>梅雨韬</v>
          </cell>
          <cell r="C5" t="str">
            <v>男</v>
          </cell>
          <cell r="D5">
            <v>78</v>
          </cell>
          <cell r="E5">
            <v>89</v>
          </cell>
          <cell r="F5">
            <v>74</v>
          </cell>
          <cell r="G5">
            <v>80</v>
          </cell>
          <cell r="H5">
            <v>80</v>
          </cell>
          <cell r="I5">
            <v>85</v>
          </cell>
          <cell r="J5">
            <v>85</v>
          </cell>
          <cell r="K5">
            <v>89</v>
          </cell>
          <cell r="L5">
            <v>74</v>
          </cell>
          <cell r="M5">
            <v>81.6</v>
          </cell>
        </row>
        <row r="6">
          <cell r="B6" t="str">
            <v>金诚</v>
          </cell>
          <cell r="C6" t="str">
            <v>男</v>
          </cell>
          <cell r="D6">
            <v>82</v>
          </cell>
          <cell r="E6">
            <v>79</v>
          </cell>
          <cell r="F6">
            <v>75</v>
          </cell>
          <cell r="G6">
            <v>73</v>
          </cell>
          <cell r="H6">
            <v>75</v>
          </cell>
          <cell r="I6">
            <v>83</v>
          </cell>
          <cell r="J6">
            <v>79</v>
          </cell>
          <cell r="K6">
            <v>83</v>
          </cell>
          <cell r="L6">
            <v>73</v>
          </cell>
          <cell r="M6">
            <v>78</v>
          </cell>
        </row>
        <row r="7">
          <cell r="B7" t="str">
            <v>韩政迅</v>
          </cell>
          <cell r="C7" t="str">
            <v>男</v>
          </cell>
          <cell r="D7">
            <v>77</v>
          </cell>
          <cell r="E7">
            <v>77</v>
          </cell>
          <cell r="F7">
            <v>70</v>
          </cell>
          <cell r="G7">
            <v>79</v>
          </cell>
          <cell r="H7">
            <v>73</v>
          </cell>
          <cell r="I7">
            <v>77</v>
          </cell>
          <cell r="J7">
            <v>80</v>
          </cell>
          <cell r="K7">
            <v>80</v>
          </cell>
          <cell r="L7">
            <v>70</v>
          </cell>
          <cell r="M7">
            <v>76.6</v>
          </cell>
        </row>
        <row r="8">
          <cell r="B8" t="str">
            <v>林万刚</v>
          </cell>
          <cell r="C8" t="str">
            <v>男</v>
          </cell>
          <cell r="D8">
            <v>69</v>
          </cell>
          <cell r="E8">
            <v>72</v>
          </cell>
          <cell r="F8">
            <v>72</v>
          </cell>
          <cell r="G8">
            <v>73</v>
          </cell>
          <cell r="H8">
            <v>73</v>
          </cell>
          <cell r="I8">
            <v>73</v>
          </cell>
          <cell r="J8">
            <v>76</v>
          </cell>
          <cell r="K8">
            <v>76</v>
          </cell>
          <cell r="L8">
            <v>69</v>
          </cell>
          <cell r="M8">
            <v>72.6</v>
          </cell>
        </row>
        <row r="9">
          <cell r="B9" t="str">
            <v>王佳祥</v>
          </cell>
          <cell r="C9" t="str">
            <v>男</v>
          </cell>
          <cell r="D9">
            <v>65</v>
          </cell>
          <cell r="E9">
            <v>76</v>
          </cell>
          <cell r="F9">
            <v>73</v>
          </cell>
          <cell r="G9">
            <v>78</v>
          </cell>
          <cell r="H9">
            <v>72</v>
          </cell>
          <cell r="I9">
            <v>83</v>
          </cell>
          <cell r="J9">
            <v>76</v>
          </cell>
          <cell r="K9">
            <v>83</v>
          </cell>
          <cell r="L9">
            <v>65</v>
          </cell>
          <cell r="M9">
            <v>75</v>
          </cell>
        </row>
        <row r="10">
          <cell r="B10" t="str">
            <v>孙飒</v>
          </cell>
          <cell r="C10" t="str">
            <v>男</v>
          </cell>
          <cell r="D10">
            <v>77</v>
          </cell>
          <cell r="E10">
            <v>81</v>
          </cell>
          <cell r="F10">
            <v>84</v>
          </cell>
          <cell r="G10">
            <v>80</v>
          </cell>
          <cell r="H10">
            <v>82</v>
          </cell>
          <cell r="I10">
            <v>86</v>
          </cell>
          <cell r="J10">
            <v>77</v>
          </cell>
          <cell r="K10">
            <v>86</v>
          </cell>
          <cell r="L10">
            <v>77</v>
          </cell>
          <cell r="M10">
            <v>80.8</v>
          </cell>
        </row>
        <row r="11">
          <cell r="B11" t="str">
            <v>杨竣翔</v>
          </cell>
          <cell r="C11" t="str">
            <v>男</v>
          </cell>
          <cell r="D11">
            <v>60</v>
          </cell>
          <cell r="E11">
            <v>84</v>
          </cell>
          <cell r="F11">
            <v>75</v>
          </cell>
          <cell r="G11">
            <v>81</v>
          </cell>
          <cell r="H11">
            <v>81</v>
          </cell>
          <cell r="I11">
            <v>72</v>
          </cell>
          <cell r="J11">
            <v>81</v>
          </cell>
          <cell r="K11">
            <v>84</v>
          </cell>
          <cell r="L11">
            <v>60</v>
          </cell>
          <cell r="M11">
            <v>78</v>
          </cell>
        </row>
        <row r="12">
          <cell r="B12" t="str">
            <v>叶之玮</v>
          </cell>
          <cell r="C12" t="str">
            <v>男</v>
          </cell>
          <cell r="D12">
            <v>64</v>
          </cell>
          <cell r="E12">
            <v>68</v>
          </cell>
          <cell r="F12">
            <v>69</v>
          </cell>
          <cell r="G12">
            <v>75</v>
          </cell>
          <cell r="H12">
            <v>74</v>
          </cell>
          <cell r="I12">
            <v>74</v>
          </cell>
          <cell r="J12">
            <v>78</v>
          </cell>
          <cell r="K12">
            <v>78</v>
          </cell>
          <cell r="L12">
            <v>64</v>
          </cell>
          <cell r="M12">
            <v>72</v>
          </cell>
        </row>
        <row r="13">
          <cell r="B13" t="str">
            <v>郑梁</v>
          </cell>
          <cell r="C13" t="str">
            <v>男</v>
          </cell>
          <cell r="D13">
            <v>75</v>
          </cell>
          <cell r="E13">
            <v>72</v>
          </cell>
          <cell r="F13">
            <v>73</v>
          </cell>
          <cell r="G13">
            <v>73</v>
          </cell>
          <cell r="H13">
            <v>76</v>
          </cell>
          <cell r="I13">
            <v>75</v>
          </cell>
          <cell r="J13">
            <v>75</v>
          </cell>
          <cell r="K13">
            <v>76</v>
          </cell>
          <cell r="L13">
            <v>72</v>
          </cell>
          <cell r="M13">
            <v>74.2</v>
          </cell>
        </row>
        <row r="14">
          <cell r="B14" t="str">
            <v>朱轩逸</v>
          </cell>
          <cell r="C14" t="str">
            <v>男</v>
          </cell>
          <cell r="D14">
            <v>76</v>
          </cell>
          <cell r="E14">
            <v>78</v>
          </cell>
          <cell r="F14">
            <v>78</v>
          </cell>
          <cell r="G14">
            <v>79</v>
          </cell>
          <cell r="H14">
            <v>78</v>
          </cell>
          <cell r="I14">
            <v>81</v>
          </cell>
          <cell r="J14">
            <v>80</v>
          </cell>
          <cell r="K14">
            <v>81</v>
          </cell>
          <cell r="L14">
            <v>76</v>
          </cell>
          <cell r="M14">
            <v>78.6</v>
          </cell>
        </row>
        <row r="15">
          <cell r="B15" t="str">
            <v>陈灏洋</v>
          </cell>
          <cell r="C15" t="str">
            <v>男</v>
          </cell>
          <cell r="D15">
            <v>65</v>
          </cell>
          <cell r="E15">
            <v>68</v>
          </cell>
          <cell r="F15">
            <v>67</v>
          </cell>
          <cell r="G15">
            <v>68</v>
          </cell>
          <cell r="H15">
            <v>75</v>
          </cell>
          <cell r="I15">
            <v>73</v>
          </cell>
          <cell r="J15">
            <v>74</v>
          </cell>
          <cell r="K15">
            <v>75</v>
          </cell>
          <cell r="L15">
            <v>65</v>
          </cell>
          <cell r="M15">
            <v>70</v>
          </cell>
        </row>
        <row r="16">
          <cell r="B16" t="str">
            <v>许鑫宇</v>
          </cell>
          <cell r="C16" t="str">
            <v>男</v>
          </cell>
          <cell r="D16">
            <v>73</v>
          </cell>
          <cell r="E16">
            <v>78</v>
          </cell>
          <cell r="F16">
            <v>77</v>
          </cell>
          <cell r="G16">
            <v>80</v>
          </cell>
          <cell r="H16">
            <v>76</v>
          </cell>
          <cell r="I16">
            <v>79</v>
          </cell>
          <cell r="J16">
            <v>82</v>
          </cell>
          <cell r="K16">
            <v>82</v>
          </cell>
          <cell r="L16">
            <v>73</v>
          </cell>
          <cell r="M16">
            <v>78</v>
          </cell>
        </row>
        <row r="17">
          <cell r="B17" t="str">
            <v>罗良勋</v>
          </cell>
          <cell r="C17" t="str">
            <v>男</v>
          </cell>
          <cell r="D17">
            <v>72</v>
          </cell>
          <cell r="E17">
            <v>81</v>
          </cell>
          <cell r="F17">
            <v>74</v>
          </cell>
          <cell r="G17">
            <v>76</v>
          </cell>
          <cell r="H17">
            <v>79</v>
          </cell>
          <cell r="I17">
            <v>82</v>
          </cell>
          <cell r="J17">
            <v>81</v>
          </cell>
          <cell r="K17">
            <v>82</v>
          </cell>
          <cell r="L17">
            <v>72</v>
          </cell>
          <cell r="M17">
            <v>78.2</v>
          </cell>
        </row>
        <row r="18">
          <cell r="B18" t="str">
            <v>陈晨阳</v>
          </cell>
          <cell r="C18" t="str">
            <v>男</v>
          </cell>
          <cell r="D18">
            <v>76</v>
          </cell>
          <cell r="E18">
            <v>73</v>
          </cell>
          <cell r="F18">
            <v>70</v>
          </cell>
          <cell r="G18">
            <v>71</v>
          </cell>
          <cell r="H18">
            <v>76</v>
          </cell>
          <cell r="I18">
            <v>76</v>
          </cell>
          <cell r="J18">
            <v>79</v>
          </cell>
          <cell r="K18">
            <v>79</v>
          </cell>
          <cell r="L18">
            <v>70</v>
          </cell>
          <cell r="M18">
            <v>74.4</v>
          </cell>
        </row>
        <row r="19">
          <cell r="B19" t="str">
            <v>叶瀚文</v>
          </cell>
          <cell r="C19" t="str">
            <v>男</v>
          </cell>
          <cell r="D19">
            <v>76</v>
          </cell>
          <cell r="E19">
            <v>76</v>
          </cell>
          <cell r="F19">
            <v>73</v>
          </cell>
          <cell r="G19">
            <v>73</v>
          </cell>
          <cell r="H19">
            <v>78</v>
          </cell>
          <cell r="I19">
            <v>78</v>
          </cell>
          <cell r="J19">
            <v>81</v>
          </cell>
          <cell r="K19">
            <v>81</v>
          </cell>
          <cell r="L19">
            <v>73</v>
          </cell>
          <cell r="M19">
            <v>76.2</v>
          </cell>
        </row>
        <row r="20">
          <cell r="B20" t="str">
            <v>包攀宏</v>
          </cell>
          <cell r="C20" t="str">
            <v>男</v>
          </cell>
          <cell r="D20">
            <v>67</v>
          </cell>
          <cell r="E20">
            <v>78</v>
          </cell>
          <cell r="F20">
            <v>75</v>
          </cell>
          <cell r="G20">
            <v>79</v>
          </cell>
          <cell r="H20">
            <v>73</v>
          </cell>
          <cell r="I20">
            <v>76</v>
          </cell>
          <cell r="J20">
            <v>83</v>
          </cell>
          <cell r="K20">
            <v>83</v>
          </cell>
          <cell r="L20">
            <v>67</v>
          </cell>
          <cell r="M20">
            <v>76.2</v>
          </cell>
        </row>
        <row r="21">
          <cell r="B21" t="str">
            <v>陈子恒</v>
          </cell>
          <cell r="C21" t="str">
            <v>男</v>
          </cell>
          <cell r="D21">
            <v>74</v>
          </cell>
          <cell r="E21">
            <v>80</v>
          </cell>
          <cell r="F21">
            <v>80</v>
          </cell>
          <cell r="G21">
            <v>80</v>
          </cell>
          <cell r="H21">
            <v>75</v>
          </cell>
          <cell r="I21">
            <v>84</v>
          </cell>
          <cell r="J21">
            <v>78</v>
          </cell>
          <cell r="K21">
            <v>84</v>
          </cell>
          <cell r="L21">
            <v>74</v>
          </cell>
          <cell r="M21">
            <v>78.6</v>
          </cell>
        </row>
        <row r="22">
          <cell r="B22" t="str">
            <v>曹卫祥</v>
          </cell>
          <cell r="C22" t="str">
            <v>男</v>
          </cell>
          <cell r="D22">
            <v>72</v>
          </cell>
          <cell r="E22">
            <v>75</v>
          </cell>
          <cell r="F22">
            <v>77</v>
          </cell>
          <cell r="G22">
            <v>78</v>
          </cell>
          <cell r="H22">
            <v>72</v>
          </cell>
          <cell r="I22">
            <v>78</v>
          </cell>
          <cell r="J22">
            <v>82</v>
          </cell>
          <cell r="K22">
            <v>82</v>
          </cell>
          <cell r="L22">
            <v>72</v>
          </cell>
          <cell r="M22">
            <v>76</v>
          </cell>
        </row>
        <row r="23">
          <cell r="B23" t="str">
            <v>娄瑾铭</v>
          </cell>
          <cell r="C23" t="str">
            <v>男</v>
          </cell>
          <cell r="D23">
            <v>72</v>
          </cell>
          <cell r="E23">
            <v>75</v>
          </cell>
          <cell r="F23">
            <v>79</v>
          </cell>
          <cell r="G23">
            <v>75</v>
          </cell>
          <cell r="H23">
            <v>72</v>
          </cell>
          <cell r="I23">
            <v>76</v>
          </cell>
          <cell r="J23">
            <v>84</v>
          </cell>
          <cell r="K23">
            <v>84</v>
          </cell>
          <cell r="L23">
            <v>72</v>
          </cell>
          <cell r="M23">
            <v>75.4</v>
          </cell>
        </row>
        <row r="24">
          <cell r="B24" t="str">
            <v>邵建品</v>
          </cell>
          <cell r="C24" t="str">
            <v>男</v>
          </cell>
          <cell r="D24">
            <v>79</v>
          </cell>
          <cell r="E24">
            <v>74</v>
          </cell>
          <cell r="F24">
            <v>70</v>
          </cell>
          <cell r="G24">
            <v>70</v>
          </cell>
          <cell r="H24">
            <v>73</v>
          </cell>
          <cell r="I24">
            <v>75</v>
          </cell>
          <cell r="J24">
            <v>77</v>
          </cell>
          <cell r="K24">
            <v>79</v>
          </cell>
          <cell r="L24">
            <v>70</v>
          </cell>
          <cell r="M24">
            <v>73.8</v>
          </cell>
        </row>
        <row r="25">
          <cell r="B25" t="str">
            <v>金佩晓</v>
          </cell>
          <cell r="C25" t="str">
            <v>女</v>
          </cell>
          <cell r="D25">
            <v>79</v>
          </cell>
          <cell r="E25">
            <v>79</v>
          </cell>
          <cell r="F25">
            <v>72</v>
          </cell>
          <cell r="G25">
            <v>80</v>
          </cell>
          <cell r="H25">
            <v>74</v>
          </cell>
          <cell r="I25">
            <v>78</v>
          </cell>
          <cell r="J25">
            <v>79</v>
          </cell>
          <cell r="K25">
            <v>80</v>
          </cell>
          <cell r="L25">
            <v>72</v>
          </cell>
          <cell r="M25">
            <v>77.8</v>
          </cell>
        </row>
      </sheetData>
      <sheetData sheetId="10">
        <row r="1">
          <cell r="B1" t="str">
            <v>姓名</v>
          </cell>
          <cell r="C1" t="str">
            <v>准考证号</v>
          </cell>
          <cell r="D1" t="str">
            <v>性别</v>
          </cell>
          <cell r="E1" t="str">
            <v>手机号码</v>
          </cell>
          <cell r="F1" t="str">
            <v>身份证号</v>
          </cell>
          <cell r="G1" t="str">
            <v>招考单位</v>
          </cell>
          <cell r="H1" t="str">
            <v>报考职位</v>
          </cell>
          <cell r="I1" t="str">
            <v>总分</v>
          </cell>
        </row>
        <row r="2">
          <cell r="B2" t="str">
            <v>卢梦妮</v>
          </cell>
          <cell r="C2" t="str">
            <v>310101803912</v>
          </cell>
          <cell r="D2" t="str">
            <v>女</v>
          </cell>
          <cell r="E2">
            <v>18758665825</v>
          </cell>
          <cell r="F2" t="str">
            <v>331022199610041480</v>
          </cell>
          <cell r="G2" t="str">
            <v>三门县市场监督管理局基层所</v>
          </cell>
          <cell r="H2" t="str">
            <v>市场监管一级科员A</v>
          </cell>
          <cell r="I2">
            <v>146.65</v>
          </cell>
        </row>
        <row r="3">
          <cell r="B3" t="str">
            <v>任梦怡</v>
          </cell>
          <cell r="C3" t="str">
            <v>310101804008</v>
          </cell>
          <cell r="D3" t="str">
            <v>女</v>
          </cell>
          <cell r="E3">
            <v>13588275029</v>
          </cell>
          <cell r="F3" t="str">
            <v>331022199507191288</v>
          </cell>
          <cell r="G3" t="str">
            <v>三门县市场监督管理局基层所</v>
          </cell>
          <cell r="H3" t="str">
            <v>市场监管一级科员A</v>
          </cell>
          <cell r="I3">
            <v>142.8</v>
          </cell>
        </row>
        <row r="4">
          <cell r="B4" t="str">
            <v>叶伟哲</v>
          </cell>
          <cell r="C4" t="str">
            <v>310101803904</v>
          </cell>
          <cell r="D4" t="str">
            <v>男</v>
          </cell>
          <cell r="E4">
            <v>17816560250</v>
          </cell>
          <cell r="F4" t="str">
            <v>331022199712230012</v>
          </cell>
          <cell r="G4" t="str">
            <v>三门县市场监督管理局基层所</v>
          </cell>
          <cell r="H4" t="str">
            <v>市场监管一级科员A</v>
          </cell>
          <cell r="I4">
            <v>142.8</v>
          </cell>
        </row>
        <row r="5">
          <cell r="B5" t="str">
            <v>郑涵艨</v>
          </cell>
          <cell r="C5" t="str">
            <v>310101804309</v>
          </cell>
          <cell r="D5" t="str">
            <v>女</v>
          </cell>
          <cell r="E5">
            <v>13968527255</v>
          </cell>
          <cell r="F5" t="str">
            <v>331022200005180023</v>
          </cell>
          <cell r="G5" t="str">
            <v>三门县市场监督管理局基层所</v>
          </cell>
          <cell r="H5" t="str">
            <v>市场监管一级科员B</v>
          </cell>
          <cell r="I5">
            <v>141.41</v>
          </cell>
        </row>
        <row r="6">
          <cell r="B6" t="str">
            <v>何欣怡</v>
          </cell>
          <cell r="C6" t="str">
            <v>310101804210</v>
          </cell>
          <cell r="D6" t="str">
            <v>女</v>
          </cell>
          <cell r="E6">
            <v>15990695273</v>
          </cell>
          <cell r="F6" t="str">
            <v>331022200001121886</v>
          </cell>
          <cell r="G6" t="str">
            <v>三门县市场监督管理局基层所</v>
          </cell>
          <cell r="H6" t="str">
            <v>市场监管一级科员B</v>
          </cell>
          <cell r="I6">
            <v>141.09</v>
          </cell>
        </row>
        <row r="7">
          <cell r="B7" t="str">
            <v>章佳琪</v>
          </cell>
          <cell r="C7" t="str">
            <v>310101803901</v>
          </cell>
          <cell r="D7" t="str">
            <v>女</v>
          </cell>
          <cell r="E7">
            <v>15858224199</v>
          </cell>
          <cell r="F7" t="str">
            <v>331022200108030028</v>
          </cell>
          <cell r="G7" t="str">
            <v>三门县市场监督管理局基层所</v>
          </cell>
          <cell r="H7" t="str">
            <v>市场监管一级科员B</v>
          </cell>
          <cell r="I7">
            <v>136.74</v>
          </cell>
        </row>
        <row r="8">
          <cell r="B8" t="str">
            <v>娄佳敏</v>
          </cell>
          <cell r="C8" t="str">
            <v>110101801308</v>
          </cell>
          <cell r="D8" t="str">
            <v>女</v>
          </cell>
          <cell r="E8">
            <v>13858275148</v>
          </cell>
          <cell r="F8" t="str">
            <v>330226199902224487</v>
          </cell>
          <cell r="G8" t="str">
            <v>三门县人民法院</v>
          </cell>
          <cell r="H8" t="str">
            <v>五级法官助理</v>
          </cell>
          <cell r="I8">
            <v>128.7</v>
          </cell>
        </row>
        <row r="9">
          <cell r="B9" t="str">
            <v>倪君钱</v>
          </cell>
          <cell r="C9" t="str">
            <v>110101801408</v>
          </cell>
          <cell r="D9" t="str">
            <v>男</v>
          </cell>
          <cell r="E9">
            <v>13634077870</v>
          </cell>
          <cell r="F9" t="str">
            <v>331022200004060038</v>
          </cell>
          <cell r="G9" t="str">
            <v>三门县人民法院</v>
          </cell>
          <cell r="H9" t="str">
            <v>五级法官助理</v>
          </cell>
          <cell r="I9">
            <v>125</v>
          </cell>
        </row>
        <row r="10">
          <cell r="B10" t="str">
            <v>杨姝宁</v>
          </cell>
          <cell r="C10" t="str">
            <v>110101800708</v>
          </cell>
          <cell r="D10" t="str">
            <v>女</v>
          </cell>
          <cell r="E10">
            <v>13575837993</v>
          </cell>
          <cell r="F10" t="str">
            <v>33102220000727148Ｘ</v>
          </cell>
          <cell r="G10" t="str">
            <v>三门县人民法院</v>
          </cell>
          <cell r="H10" t="str">
            <v>五级法官助理</v>
          </cell>
          <cell r="I10">
            <v>124.2</v>
          </cell>
        </row>
        <row r="11">
          <cell r="B11" t="str">
            <v>林若吟</v>
          </cell>
          <cell r="C11" t="str">
            <v>110101800911</v>
          </cell>
          <cell r="D11" t="str">
            <v>女</v>
          </cell>
          <cell r="E11">
            <v>18869972903</v>
          </cell>
          <cell r="F11" t="str">
            <v>331022199509033021</v>
          </cell>
          <cell r="G11" t="str">
            <v>三门县人民法院</v>
          </cell>
          <cell r="H11" t="str">
            <v>五级法官助理</v>
          </cell>
          <cell r="I11">
            <v>121.5</v>
          </cell>
        </row>
        <row r="12">
          <cell r="B12" t="str">
            <v>祁佳云</v>
          </cell>
          <cell r="C12" t="str">
            <v>110101801008</v>
          </cell>
          <cell r="D12" t="str">
            <v>女</v>
          </cell>
          <cell r="E12">
            <v>13819664009</v>
          </cell>
          <cell r="F12" t="str">
            <v>331022200011090024</v>
          </cell>
          <cell r="G12" t="str">
            <v>三门县人民法院</v>
          </cell>
          <cell r="H12" t="str">
            <v>五级法官助理</v>
          </cell>
          <cell r="I12">
            <v>118.1</v>
          </cell>
        </row>
        <row r="13">
          <cell r="B13" t="str">
            <v>许伟仪</v>
          </cell>
          <cell r="C13" t="str">
            <v>110101800207</v>
          </cell>
          <cell r="D13" t="str">
            <v>女</v>
          </cell>
          <cell r="E13">
            <v>18857699107</v>
          </cell>
          <cell r="F13" t="str">
            <v>331022200106300047</v>
          </cell>
          <cell r="G13" t="str">
            <v>三门县人民法院</v>
          </cell>
          <cell r="H13" t="str">
            <v>五级法官助理</v>
          </cell>
          <cell r="I13">
            <v>115.4</v>
          </cell>
        </row>
        <row r="14">
          <cell r="B14" t="str">
            <v>刘璐琪</v>
          </cell>
          <cell r="C14" t="str">
            <v>110101800520</v>
          </cell>
          <cell r="D14" t="str">
            <v>女</v>
          </cell>
          <cell r="E14">
            <v>15888678079</v>
          </cell>
          <cell r="F14" t="str">
            <v>331022200107291488</v>
          </cell>
          <cell r="G14" t="str">
            <v>三门县人民检察院</v>
          </cell>
          <cell r="H14" t="str">
            <v>五级检察官助理A</v>
          </cell>
          <cell r="I14">
            <v>125.4</v>
          </cell>
        </row>
        <row r="15">
          <cell r="B15" t="str">
            <v>李洁琼</v>
          </cell>
          <cell r="C15" t="str">
            <v>110101800413</v>
          </cell>
          <cell r="D15" t="str">
            <v>女</v>
          </cell>
          <cell r="E15">
            <v>13645867015</v>
          </cell>
          <cell r="F15" t="str">
            <v>331022200004213022</v>
          </cell>
          <cell r="G15" t="str">
            <v>三门县人民检察院</v>
          </cell>
          <cell r="H15" t="str">
            <v>五级检察官助理A</v>
          </cell>
          <cell r="I15">
            <v>124.1</v>
          </cell>
        </row>
        <row r="16">
          <cell r="B16" t="str">
            <v>陈坚伟</v>
          </cell>
          <cell r="C16" t="str">
            <v>110101800122</v>
          </cell>
          <cell r="D16" t="str">
            <v>男</v>
          </cell>
          <cell r="E16">
            <v>17815912059</v>
          </cell>
          <cell r="F16" t="str">
            <v>331022199909303238</v>
          </cell>
          <cell r="G16" t="str">
            <v>三门县人民检察院</v>
          </cell>
          <cell r="H16" t="str">
            <v>五级检察官助理A</v>
          </cell>
          <cell r="I16">
            <v>124</v>
          </cell>
        </row>
        <row r="17">
          <cell r="B17" t="str">
            <v>林宁</v>
          </cell>
          <cell r="C17" t="str">
            <v>110101800112</v>
          </cell>
          <cell r="D17" t="str">
            <v>女</v>
          </cell>
          <cell r="E17">
            <v>18258620262</v>
          </cell>
          <cell r="F17" t="str">
            <v>331022199910270226</v>
          </cell>
          <cell r="G17" t="str">
            <v>三门县人民检察院</v>
          </cell>
          <cell r="H17" t="str">
            <v>五级检察官助理A</v>
          </cell>
          <cell r="I17">
            <v>118.7</v>
          </cell>
        </row>
        <row r="18">
          <cell r="B18" t="str">
            <v>张婷婷</v>
          </cell>
          <cell r="C18" t="str">
            <v>110101800515</v>
          </cell>
          <cell r="D18" t="str">
            <v>女</v>
          </cell>
          <cell r="E18">
            <v>13216981385</v>
          </cell>
          <cell r="F18" t="str">
            <v>331022200011073048</v>
          </cell>
          <cell r="G18" t="str">
            <v>三门县人民检察院</v>
          </cell>
          <cell r="H18" t="str">
            <v>五级检察官助理A</v>
          </cell>
          <cell r="I18">
            <v>118.7</v>
          </cell>
        </row>
        <row r="19">
          <cell r="B19" t="str">
            <v>王佳慧</v>
          </cell>
          <cell r="C19" t="str">
            <v>110101801019</v>
          </cell>
          <cell r="D19" t="str">
            <v>女</v>
          </cell>
          <cell r="E19">
            <v>15026510337</v>
          </cell>
          <cell r="F19" t="str">
            <v>331082199509095026</v>
          </cell>
          <cell r="G19" t="str">
            <v>三门县人民检察院</v>
          </cell>
          <cell r="H19" t="str">
            <v>五级检察官助理A</v>
          </cell>
          <cell r="I19">
            <v>117.9</v>
          </cell>
        </row>
        <row r="20">
          <cell r="B20" t="str">
            <v>周琳莎</v>
          </cell>
          <cell r="C20" t="str">
            <v>110101800717</v>
          </cell>
          <cell r="D20" t="str">
            <v>女</v>
          </cell>
          <cell r="E20">
            <v>13958530773</v>
          </cell>
          <cell r="F20" t="str">
            <v>331022199607230045</v>
          </cell>
          <cell r="G20" t="str">
            <v>三门县人民检察院</v>
          </cell>
          <cell r="H20" t="str">
            <v>五级检察官助理B</v>
          </cell>
          <cell r="I20">
            <v>136.9</v>
          </cell>
        </row>
        <row r="21">
          <cell r="B21" t="str">
            <v>应敏娜</v>
          </cell>
          <cell r="C21" t="str">
            <v>110101801106</v>
          </cell>
          <cell r="D21" t="str">
            <v>女</v>
          </cell>
          <cell r="E21">
            <v>13736055632</v>
          </cell>
          <cell r="F21" t="str">
            <v>330226199711180020</v>
          </cell>
          <cell r="G21" t="str">
            <v>三门县人民检察院</v>
          </cell>
          <cell r="H21" t="str">
            <v>五级检察官助理B</v>
          </cell>
          <cell r="I21">
            <v>127.7</v>
          </cell>
        </row>
        <row r="22">
          <cell r="B22" t="str">
            <v>张艺萌</v>
          </cell>
          <cell r="C22" t="str">
            <v>110101800212</v>
          </cell>
          <cell r="D22" t="str">
            <v>女</v>
          </cell>
          <cell r="E22" t="str">
            <v>18268637709
</v>
          </cell>
          <cell r="F22" t="str">
            <v>330226199711166720</v>
          </cell>
          <cell r="G22" t="str">
            <v>三门县人民检察院</v>
          </cell>
          <cell r="H22" t="str">
            <v>五级检察官助理B</v>
          </cell>
          <cell r="I22">
            <v>127.2</v>
          </cell>
        </row>
        <row r="23">
          <cell r="B23" t="str">
            <v>翁可怡</v>
          </cell>
          <cell r="C23" t="str">
            <v>610010104719</v>
          </cell>
          <cell r="D23" t="str">
            <v>女</v>
          </cell>
          <cell r="E23">
            <v>13665762288</v>
          </cell>
          <cell r="F23" t="str">
            <v>331003200007290040</v>
          </cell>
          <cell r="G23" t="str">
            <v>三门县公安局</v>
          </cell>
          <cell r="H23" t="str">
            <v>人民警察一级警员A</v>
          </cell>
          <cell r="I23">
            <v>59.85</v>
          </cell>
        </row>
        <row r="24">
          <cell r="B24" t="str">
            <v>胡舒涵</v>
          </cell>
          <cell r="C24" t="str">
            <v>610010102823</v>
          </cell>
          <cell r="D24" t="str">
            <v>女</v>
          </cell>
          <cell r="E24">
            <v>18806553628</v>
          </cell>
          <cell r="F24" t="str">
            <v>331022199802081487</v>
          </cell>
          <cell r="G24" t="str">
            <v>三门县公安局</v>
          </cell>
          <cell r="H24" t="str">
            <v>人民警察一级警员A</v>
          </cell>
          <cell r="I24">
            <v>57.1</v>
          </cell>
        </row>
        <row r="25">
          <cell r="B25" t="str">
            <v>周婷婷</v>
          </cell>
          <cell r="C25" t="str">
            <v>610010105519</v>
          </cell>
          <cell r="D25" t="str">
            <v>女</v>
          </cell>
          <cell r="E25">
            <v>15967652079</v>
          </cell>
          <cell r="F25" t="str">
            <v>331023199809294449</v>
          </cell>
          <cell r="G25" t="str">
            <v>三门县公安局</v>
          </cell>
          <cell r="H25" t="str">
            <v>人民警察一级警员A</v>
          </cell>
          <cell r="I25">
            <v>55.91</v>
          </cell>
        </row>
        <row r="26">
          <cell r="B26" t="str">
            <v>裴曼而</v>
          </cell>
          <cell r="C26" t="str">
            <v>610010102913</v>
          </cell>
          <cell r="D26" t="str">
            <v>女</v>
          </cell>
          <cell r="E26">
            <v>18257659299</v>
          </cell>
          <cell r="F26" t="str">
            <v>331023200004280563</v>
          </cell>
          <cell r="G26" t="str">
            <v>三门县公安局</v>
          </cell>
          <cell r="H26" t="str">
            <v>人民警察一级警员B</v>
          </cell>
          <cell r="I26">
            <v>64.34</v>
          </cell>
        </row>
        <row r="27">
          <cell r="B27" t="str">
            <v>应智</v>
          </cell>
          <cell r="C27" t="str">
            <v>610010103116</v>
          </cell>
          <cell r="D27" t="str">
            <v>女</v>
          </cell>
          <cell r="E27">
            <v>13750695692</v>
          </cell>
          <cell r="F27" t="str">
            <v>33100419990807272X</v>
          </cell>
          <cell r="G27" t="str">
            <v>三门县公安局</v>
          </cell>
          <cell r="H27" t="str">
            <v>人民警察一级警员B</v>
          </cell>
          <cell r="I27">
            <v>56.01</v>
          </cell>
        </row>
        <row r="28">
          <cell r="B28" t="str">
            <v>叶志渊</v>
          </cell>
          <cell r="C28" t="str">
            <v>610010102415</v>
          </cell>
          <cell r="D28" t="str">
            <v>男</v>
          </cell>
          <cell r="E28">
            <v>18806553118</v>
          </cell>
          <cell r="F28" t="str">
            <v>331022199807300052</v>
          </cell>
          <cell r="G28" t="str">
            <v>三门县公安局</v>
          </cell>
          <cell r="H28" t="str">
            <v>人民警察一级警员E</v>
          </cell>
          <cell r="I28">
            <v>65.97</v>
          </cell>
        </row>
        <row r="29">
          <cell r="B29" t="str">
            <v>杨相成</v>
          </cell>
          <cell r="C29" t="str">
            <v>610010103628</v>
          </cell>
          <cell r="D29" t="str">
            <v>男</v>
          </cell>
          <cell r="E29">
            <v>15990619514</v>
          </cell>
          <cell r="F29" t="str">
            <v>331022200101130579</v>
          </cell>
          <cell r="G29" t="str">
            <v>三门县公安局</v>
          </cell>
          <cell r="H29" t="str">
            <v>人民警察一级警员E</v>
          </cell>
          <cell r="I29">
            <v>65.43</v>
          </cell>
        </row>
        <row r="30">
          <cell r="B30" t="str">
            <v>鲍泽奇</v>
          </cell>
          <cell r="C30" t="str">
            <v>610010103003</v>
          </cell>
          <cell r="D30" t="str">
            <v>男</v>
          </cell>
          <cell r="E30">
            <v>18868196853</v>
          </cell>
          <cell r="F30" t="str">
            <v>331022199411100011</v>
          </cell>
          <cell r="G30" t="str">
            <v>三门县公安局</v>
          </cell>
          <cell r="H30" t="str">
            <v>人民警察一级警员E</v>
          </cell>
          <cell r="I30">
            <v>65.08</v>
          </cell>
        </row>
        <row r="31">
          <cell r="B31" t="str">
            <v>郭高远</v>
          </cell>
          <cell r="C31" t="str">
            <v>610010104509</v>
          </cell>
          <cell r="D31" t="str">
            <v>男</v>
          </cell>
          <cell r="E31">
            <v>18067709919</v>
          </cell>
          <cell r="F31" t="str">
            <v>331022199510251878</v>
          </cell>
          <cell r="G31" t="str">
            <v>三门县公安局</v>
          </cell>
          <cell r="H31" t="str">
            <v>人民警察一级警员E</v>
          </cell>
          <cell r="I31">
            <v>64.73</v>
          </cell>
        </row>
        <row r="32">
          <cell r="B32" t="str">
            <v>章思旌</v>
          </cell>
          <cell r="C32" t="str">
            <v>610010104127</v>
          </cell>
          <cell r="D32" t="str">
            <v>男</v>
          </cell>
          <cell r="E32">
            <v>15205867240</v>
          </cell>
          <cell r="F32" t="str">
            <v>331022199508260011</v>
          </cell>
          <cell r="G32" t="str">
            <v>三门县公安局</v>
          </cell>
          <cell r="H32" t="str">
            <v>人民警察一级警员E</v>
          </cell>
          <cell r="I32">
            <v>63.53</v>
          </cell>
        </row>
        <row r="33">
          <cell r="B33" t="str">
            <v>潘礼舜</v>
          </cell>
          <cell r="C33" t="str">
            <v>610010104321</v>
          </cell>
          <cell r="D33" t="str">
            <v>男</v>
          </cell>
          <cell r="E33">
            <v>18368090139</v>
          </cell>
          <cell r="F33" t="str">
            <v>331022199304232211</v>
          </cell>
          <cell r="G33" t="str">
            <v>三门县公安局</v>
          </cell>
          <cell r="H33" t="str">
            <v>人民警察一级警员E</v>
          </cell>
          <cell r="I33">
            <v>62.78</v>
          </cell>
        </row>
        <row r="34">
          <cell r="B34" t="str">
            <v>杨灵波</v>
          </cell>
          <cell r="C34" t="str">
            <v>610010103723</v>
          </cell>
          <cell r="D34" t="str">
            <v>女</v>
          </cell>
          <cell r="E34">
            <v>18258204964</v>
          </cell>
          <cell r="F34" t="str">
            <v>331022199912271281</v>
          </cell>
          <cell r="G34" t="str">
            <v>三门县公安局</v>
          </cell>
          <cell r="H34" t="str">
            <v>人民警察一级警员F</v>
          </cell>
          <cell r="I34">
            <v>68.93</v>
          </cell>
        </row>
        <row r="35">
          <cell r="B35" t="str">
            <v>余海霞</v>
          </cell>
          <cell r="C35" t="str">
            <v>610010103330</v>
          </cell>
          <cell r="D35" t="str">
            <v>女</v>
          </cell>
          <cell r="E35">
            <v>19857600019</v>
          </cell>
          <cell r="F35" t="str">
            <v>331022199911023024</v>
          </cell>
          <cell r="G35" t="str">
            <v>三门县公安局</v>
          </cell>
          <cell r="H35" t="str">
            <v>人民警察一级警员F</v>
          </cell>
          <cell r="I35">
            <v>61.98</v>
          </cell>
        </row>
        <row r="36">
          <cell r="B36" t="str">
            <v>罗怡</v>
          </cell>
          <cell r="C36" t="str">
            <v>610010105803</v>
          </cell>
          <cell r="D36" t="str">
            <v>女</v>
          </cell>
          <cell r="E36">
            <v>18357629155</v>
          </cell>
          <cell r="F36" t="str">
            <v>331022199911142226</v>
          </cell>
          <cell r="G36" t="str">
            <v>三门县公安局</v>
          </cell>
          <cell r="H36" t="str">
            <v>人民警察一级警员F</v>
          </cell>
          <cell r="I36">
            <v>60.83</v>
          </cell>
        </row>
        <row r="37">
          <cell r="B37" t="str">
            <v>丁浩然</v>
          </cell>
          <cell r="C37" t="str">
            <v>610010103214</v>
          </cell>
          <cell r="D37" t="str">
            <v>男</v>
          </cell>
          <cell r="E37">
            <v>13758610825</v>
          </cell>
          <cell r="F37" t="str">
            <v>331022200108250039</v>
          </cell>
          <cell r="G37" t="str">
            <v>三门县公安局</v>
          </cell>
          <cell r="H37" t="str">
            <v>人民警察一级警员G</v>
          </cell>
          <cell r="I37">
            <v>67.27</v>
          </cell>
        </row>
        <row r="38">
          <cell r="B38" t="str">
            <v>李成航</v>
          </cell>
          <cell r="C38" t="str">
            <v>610010105423</v>
          </cell>
          <cell r="D38" t="str">
            <v>男</v>
          </cell>
          <cell r="E38">
            <v>15867759219</v>
          </cell>
          <cell r="F38" t="str">
            <v>331022199806133010</v>
          </cell>
          <cell r="G38" t="str">
            <v>三门县公安局</v>
          </cell>
          <cell r="H38" t="str">
            <v>人民警察一级警员G</v>
          </cell>
          <cell r="I38">
            <v>64.89</v>
          </cell>
        </row>
        <row r="39">
          <cell r="B39" t="str">
            <v>俞俊</v>
          </cell>
          <cell r="C39" t="str">
            <v>610010104304</v>
          </cell>
          <cell r="D39" t="str">
            <v>男</v>
          </cell>
          <cell r="E39" t="str">
            <v>15167632346
</v>
          </cell>
          <cell r="F39" t="str">
            <v>331022199701240776</v>
          </cell>
          <cell r="G39" t="str">
            <v>三门县公安局</v>
          </cell>
          <cell r="H39" t="str">
            <v>人民警察一级警员G</v>
          </cell>
          <cell r="I39">
            <v>62.68</v>
          </cell>
        </row>
        <row r="40">
          <cell r="B40" t="str">
            <v>颜官军</v>
          </cell>
          <cell r="C40" t="str">
            <v>610010104913</v>
          </cell>
          <cell r="D40" t="str">
            <v>男</v>
          </cell>
          <cell r="E40">
            <v>15167607914</v>
          </cell>
          <cell r="F40" t="str">
            <v>331022200004163117</v>
          </cell>
          <cell r="G40" t="str">
            <v>三门县公安局</v>
          </cell>
          <cell r="H40" t="str">
            <v>信息通信一级警员A</v>
          </cell>
          <cell r="I40">
            <v>67.58</v>
          </cell>
        </row>
        <row r="41">
          <cell r="B41" t="str">
            <v>赖嘉诚</v>
          </cell>
          <cell r="C41" t="str">
            <v>610010105109</v>
          </cell>
          <cell r="D41" t="str">
            <v>男</v>
          </cell>
          <cell r="E41">
            <v>15397010818</v>
          </cell>
          <cell r="F41" t="str">
            <v>331022200109241476</v>
          </cell>
          <cell r="G41" t="str">
            <v>三门县公安局</v>
          </cell>
          <cell r="H41" t="str">
            <v>信息通信一级警员A</v>
          </cell>
          <cell r="I41">
            <v>65.48</v>
          </cell>
        </row>
        <row r="42">
          <cell r="B42" t="str">
            <v>叶子恒</v>
          </cell>
          <cell r="C42" t="str">
            <v>610010104528</v>
          </cell>
          <cell r="D42" t="str">
            <v>男</v>
          </cell>
          <cell r="E42">
            <v>18815268351</v>
          </cell>
          <cell r="F42" t="str">
            <v>331022200002280037</v>
          </cell>
          <cell r="G42" t="str">
            <v>三门县公安局</v>
          </cell>
          <cell r="H42" t="str">
            <v>信息通信一级警员A</v>
          </cell>
          <cell r="I42">
            <v>60.99</v>
          </cell>
        </row>
        <row r="43">
          <cell r="B43" t="str">
            <v>郑旭东</v>
          </cell>
          <cell r="C43" t="str">
            <v>610010104401</v>
          </cell>
          <cell r="D43" t="str">
            <v>男</v>
          </cell>
          <cell r="E43">
            <v>17326077557</v>
          </cell>
          <cell r="F43" t="str">
            <v>331022199910060974</v>
          </cell>
          <cell r="G43" t="str">
            <v>三门县公安局</v>
          </cell>
          <cell r="H43" t="str">
            <v>信息通信一级警员A</v>
          </cell>
          <cell r="I43">
            <v>59.74</v>
          </cell>
        </row>
        <row r="44">
          <cell r="B44" t="str">
            <v>包廷磊</v>
          </cell>
          <cell r="C44" t="str">
            <v>610010103301</v>
          </cell>
          <cell r="D44" t="str">
            <v>男</v>
          </cell>
          <cell r="E44">
            <v>17859504178</v>
          </cell>
          <cell r="F44" t="str">
            <v>331022199906071275</v>
          </cell>
          <cell r="G44" t="str">
            <v>三门县公安局</v>
          </cell>
          <cell r="H44" t="str">
            <v>信息通信一级警员A</v>
          </cell>
          <cell r="I44">
            <v>58.57</v>
          </cell>
        </row>
        <row r="45">
          <cell r="B45" t="str">
            <v>叶杭来</v>
          </cell>
          <cell r="C45" t="str">
            <v>610010104423</v>
          </cell>
          <cell r="D45" t="str">
            <v>男</v>
          </cell>
          <cell r="E45">
            <v>15757685019</v>
          </cell>
          <cell r="F45" t="str">
            <v>331022200107040013</v>
          </cell>
          <cell r="G45" t="str">
            <v>三门县公安局</v>
          </cell>
          <cell r="H45" t="str">
            <v>信息通信一级警员A</v>
          </cell>
          <cell r="I45">
            <v>57.09</v>
          </cell>
        </row>
        <row r="46">
          <cell r="B46" t="str">
            <v>郑啸天</v>
          </cell>
          <cell r="C46" t="str">
            <v>610010105308</v>
          </cell>
          <cell r="D46" t="str">
            <v>男</v>
          </cell>
          <cell r="E46">
            <v>18158606221</v>
          </cell>
          <cell r="F46" t="str">
            <v>33102219980319079X</v>
          </cell>
          <cell r="G46" t="str">
            <v>三门县公安局</v>
          </cell>
          <cell r="H46" t="str">
            <v>信息通信一级警员B</v>
          </cell>
          <cell r="I46">
            <v>65.92</v>
          </cell>
        </row>
        <row r="47">
          <cell r="B47" t="str">
            <v>倪继坤</v>
          </cell>
          <cell r="C47" t="str">
            <v>610010102610</v>
          </cell>
          <cell r="D47" t="str">
            <v>男</v>
          </cell>
          <cell r="E47">
            <v>15757855457</v>
          </cell>
          <cell r="F47" t="str">
            <v>331022199303160017</v>
          </cell>
          <cell r="G47" t="str">
            <v>三门县公安局</v>
          </cell>
          <cell r="H47" t="str">
            <v>信息通信一级警员B</v>
          </cell>
          <cell r="I47">
            <v>64.62</v>
          </cell>
        </row>
        <row r="48">
          <cell r="B48" t="str">
            <v>叶士豪</v>
          </cell>
          <cell r="C48" t="str">
            <v>610010103304</v>
          </cell>
          <cell r="D48" t="str">
            <v>男</v>
          </cell>
          <cell r="E48">
            <v>18357619668</v>
          </cell>
          <cell r="F48" t="str">
            <v>331022199707120038</v>
          </cell>
          <cell r="G48" t="str">
            <v>三门县公安局</v>
          </cell>
          <cell r="H48" t="str">
            <v>信息通信一级警员B</v>
          </cell>
          <cell r="I48">
            <v>63.13</v>
          </cell>
        </row>
        <row r="49">
          <cell r="B49" t="str">
            <v>徐苏泱</v>
          </cell>
          <cell r="C49" t="str">
            <v>110101801324</v>
          </cell>
          <cell r="D49" t="str">
            <v>男</v>
          </cell>
          <cell r="E49">
            <v>13221667665</v>
          </cell>
          <cell r="F49" t="str">
            <v>331002199911030632</v>
          </cell>
          <cell r="G49" t="str">
            <v>三门县畜牧兽医所</v>
          </cell>
          <cell r="H49" t="str">
            <v>畜牧兽医一级科员</v>
          </cell>
          <cell r="I49">
            <v>136.3</v>
          </cell>
        </row>
        <row r="50">
          <cell r="B50" t="str">
            <v>苏悦</v>
          </cell>
          <cell r="C50" t="str">
            <v>110101801130</v>
          </cell>
          <cell r="D50" t="str">
            <v>男</v>
          </cell>
          <cell r="E50">
            <v>18861017706</v>
          </cell>
          <cell r="F50" t="str">
            <v>321324199801024832</v>
          </cell>
          <cell r="G50" t="str">
            <v>三门县畜牧兽医所</v>
          </cell>
          <cell r="H50" t="str">
            <v>畜牧兽医一级科员</v>
          </cell>
          <cell r="I50">
            <v>126.5</v>
          </cell>
        </row>
        <row r="51">
          <cell r="B51" t="str">
            <v>李方怡</v>
          </cell>
          <cell r="C51" t="str">
            <v>110101800923</v>
          </cell>
          <cell r="D51" t="str">
            <v>女</v>
          </cell>
          <cell r="E51">
            <v>13757618873</v>
          </cell>
          <cell r="F51" t="str">
            <v>331082200006160362</v>
          </cell>
          <cell r="G51" t="str">
            <v>三门县畜牧兽医所</v>
          </cell>
          <cell r="H51" t="str">
            <v>畜牧兽医一级科员</v>
          </cell>
          <cell r="I51">
            <v>122</v>
          </cell>
        </row>
        <row r="52">
          <cell r="B52" t="str">
            <v>王君娜</v>
          </cell>
          <cell r="C52" t="str">
            <v>110101801203</v>
          </cell>
          <cell r="D52" t="str">
            <v>女</v>
          </cell>
          <cell r="E52">
            <v>17860849710</v>
          </cell>
          <cell r="F52" t="str">
            <v>330782199607274121</v>
          </cell>
          <cell r="G52" t="str">
            <v>三门县畜牧兽医所</v>
          </cell>
          <cell r="H52" t="str">
            <v>畜牧兽医一级科员</v>
          </cell>
          <cell r="I52">
            <v>115.7</v>
          </cell>
        </row>
        <row r="53">
          <cell r="B53" t="str">
            <v>张久洪</v>
          </cell>
          <cell r="C53" t="str">
            <v>110101800530</v>
          </cell>
          <cell r="D53" t="str">
            <v>男</v>
          </cell>
          <cell r="E53">
            <v>15770021907</v>
          </cell>
          <cell r="F53" t="str">
            <v>500243199609226238</v>
          </cell>
          <cell r="G53" t="str">
            <v>三门县畜牧兽医所</v>
          </cell>
          <cell r="H53" t="str">
            <v>畜牧兽医一级科员</v>
          </cell>
          <cell r="I53">
            <v>110.1</v>
          </cell>
        </row>
        <row r="54">
          <cell r="B54" t="str">
            <v>李度</v>
          </cell>
          <cell r="C54" t="str">
            <v>110101801420</v>
          </cell>
          <cell r="D54" t="str">
            <v>男</v>
          </cell>
          <cell r="E54">
            <v>13646685612</v>
          </cell>
          <cell r="F54" t="str">
            <v>330227199805197516</v>
          </cell>
          <cell r="G54" t="str">
            <v>三门县畜牧兽医所</v>
          </cell>
          <cell r="H54" t="str">
            <v>畜牧兽医一级科员</v>
          </cell>
          <cell r="I54">
            <v>106</v>
          </cell>
        </row>
        <row r="55">
          <cell r="B55" t="str">
            <v>胡灿灿</v>
          </cell>
          <cell r="C55" t="str">
            <v>110101800430</v>
          </cell>
          <cell r="D55" t="str">
            <v>女</v>
          </cell>
          <cell r="E55">
            <v>15858655373</v>
          </cell>
          <cell r="F55" t="str">
            <v>331002199908143982</v>
          </cell>
          <cell r="G55" t="str">
            <v>三门县财政国库支付中心</v>
          </cell>
          <cell r="H55" t="str">
            <v>国库支付一级科员</v>
          </cell>
          <cell r="I55">
            <v>141.3</v>
          </cell>
        </row>
        <row r="56">
          <cell r="B56" t="str">
            <v>丁娇阳</v>
          </cell>
          <cell r="C56" t="str">
            <v>110101800917</v>
          </cell>
          <cell r="D56" t="str">
            <v>女</v>
          </cell>
          <cell r="E56">
            <v>18358668678</v>
          </cell>
          <cell r="F56" t="str">
            <v>331022200110311283</v>
          </cell>
          <cell r="G56" t="str">
            <v>三门县财政国库支付中心</v>
          </cell>
          <cell r="H56" t="str">
            <v>国库支付一级科员</v>
          </cell>
          <cell r="I56">
            <v>136.4</v>
          </cell>
        </row>
        <row r="57">
          <cell r="B57" t="str">
            <v>史惠文</v>
          </cell>
          <cell r="C57" t="str">
            <v>110101800826</v>
          </cell>
          <cell r="D57" t="str">
            <v>女</v>
          </cell>
          <cell r="E57">
            <v>13073693601</v>
          </cell>
          <cell r="F57" t="str">
            <v>330724200008036924</v>
          </cell>
          <cell r="G57" t="str">
            <v>三门县财政国库支付中心</v>
          </cell>
          <cell r="H57" t="str">
            <v>国库支付一级科员</v>
          </cell>
          <cell r="I57">
            <v>136.3</v>
          </cell>
        </row>
        <row r="58">
          <cell r="B58" t="str">
            <v>罗佳妮</v>
          </cell>
          <cell r="C58" t="str">
            <v>110101800603</v>
          </cell>
          <cell r="D58" t="str">
            <v>女</v>
          </cell>
          <cell r="E58">
            <v>18767437807</v>
          </cell>
          <cell r="F58" t="str">
            <v>331022199910022425</v>
          </cell>
          <cell r="G58" t="str">
            <v>三门县财政国库支付中心</v>
          </cell>
          <cell r="H58" t="str">
            <v>国库支付一级科员</v>
          </cell>
          <cell r="I58">
            <v>133.3</v>
          </cell>
        </row>
        <row r="59">
          <cell r="B59" t="str">
            <v>张晓婕</v>
          </cell>
          <cell r="C59" t="str">
            <v>110101800906</v>
          </cell>
          <cell r="D59" t="str">
            <v>女</v>
          </cell>
          <cell r="E59">
            <v>13566856095</v>
          </cell>
          <cell r="F59" t="str">
            <v>331022199905131889</v>
          </cell>
          <cell r="G59" t="str">
            <v>三门县财政国库支付中心</v>
          </cell>
          <cell r="H59" t="str">
            <v>国库支付一级科员</v>
          </cell>
          <cell r="I59">
            <v>132.9</v>
          </cell>
        </row>
        <row r="60">
          <cell r="B60" t="str">
            <v>叶嘉雨</v>
          </cell>
          <cell r="C60" t="str">
            <v>110101800511</v>
          </cell>
          <cell r="D60" t="str">
            <v>女</v>
          </cell>
          <cell r="E60">
            <v>18258685950</v>
          </cell>
          <cell r="F60" t="str">
            <v>331022200010120025</v>
          </cell>
          <cell r="G60" t="str">
            <v>三门县财政国库支付中心</v>
          </cell>
          <cell r="H60" t="str">
            <v>国库支付一级科员</v>
          </cell>
          <cell r="I60">
            <v>132</v>
          </cell>
        </row>
        <row r="61">
          <cell r="B61" t="str">
            <v>张昭云</v>
          </cell>
          <cell r="C61" t="str">
            <v>110101800330</v>
          </cell>
          <cell r="D61" t="str">
            <v>女</v>
          </cell>
          <cell r="E61" t="str">
            <v>15888652860</v>
          </cell>
          <cell r="F61" t="str">
            <v>331023199409263125</v>
          </cell>
          <cell r="G61" t="str">
            <v>三门县旅游事业发展中心</v>
          </cell>
          <cell r="H61" t="str">
            <v>旅游管理一级科员</v>
          </cell>
          <cell r="I61">
            <v>133.2</v>
          </cell>
        </row>
        <row r="62">
          <cell r="B62" t="str">
            <v>崔深奋</v>
          </cell>
          <cell r="C62" t="str">
            <v>110101800914</v>
          </cell>
          <cell r="D62" t="str">
            <v>男</v>
          </cell>
          <cell r="E62" t="str">
            <v>15757108289</v>
          </cell>
          <cell r="F62" t="str">
            <v>331002199411172554</v>
          </cell>
          <cell r="G62" t="str">
            <v>三门县旅游事业发展中心</v>
          </cell>
          <cell r="H62" t="str">
            <v>旅游管理一级科员</v>
          </cell>
          <cell r="I62">
            <v>132.4</v>
          </cell>
        </row>
        <row r="63">
          <cell r="B63" t="str">
            <v>盛宝丹</v>
          </cell>
          <cell r="C63" t="str">
            <v>110101800220</v>
          </cell>
          <cell r="D63" t="str">
            <v>女</v>
          </cell>
          <cell r="E63" t="str">
            <v>13372413704</v>
          </cell>
          <cell r="F63" t="str">
            <v>330382199805237127</v>
          </cell>
          <cell r="G63" t="str">
            <v>三门县旅游事业发展中心</v>
          </cell>
          <cell r="H63" t="str">
            <v>旅游管理一级科员</v>
          </cell>
          <cell r="I63">
            <v>132.2</v>
          </cell>
        </row>
        <row r="64">
          <cell r="B64" t="str">
            <v>邵子豪</v>
          </cell>
          <cell r="C64" t="str">
            <v>310101803715</v>
          </cell>
          <cell r="D64" t="str">
            <v>男</v>
          </cell>
          <cell r="E64" t="str">
            <v>17326035200</v>
          </cell>
          <cell r="F64" t="str">
            <v>331022200010130012</v>
          </cell>
          <cell r="G64" t="str">
            <v>三门县综合行政执法队</v>
          </cell>
          <cell r="H64" t="str">
            <v>综合执法一级科员A</v>
          </cell>
          <cell r="I64">
            <v>123.15</v>
          </cell>
        </row>
        <row r="65">
          <cell r="B65" t="str">
            <v>柯亮羽</v>
          </cell>
          <cell r="C65" t="str">
            <v>310101803506</v>
          </cell>
          <cell r="D65" t="str">
            <v>男</v>
          </cell>
          <cell r="E65" t="str">
            <v>15395817654</v>
          </cell>
          <cell r="F65" t="str">
            <v>331022200004103114</v>
          </cell>
          <cell r="G65" t="str">
            <v>三门县综合行政执法队</v>
          </cell>
          <cell r="H65" t="str">
            <v>综合执法一级科员A</v>
          </cell>
          <cell r="I65">
            <v>102.02</v>
          </cell>
        </row>
        <row r="66">
          <cell r="B66" t="str">
            <v>黄心蕙</v>
          </cell>
          <cell r="C66" t="str">
            <v>310101803618</v>
          </cell>
          <cell r="D66" t="str">
            <v>女</v>
          </cell>
          <cell r="E66" t="str">
            <v>15858668967</v>
          </cell>
          <cell r="F66" t="str">
            <v>331082199803117222</v>
          </cell>
          <cell r="G66" t="str">
            <v>三门县综合行政执法队</v>
          </cell>
          <cell r="H66" t="str">
            <v>综合执法一级科员B</v>
          </cell>
          <cell r="I66">
            <v>131.85</v>
          </cell>
        </row>
        <row r="67">
          <cell r="B67" t="str">
            <v>吴心怡</v>
          </cell>
          <cell r="C67" t="str">
            <v>310101803713</v>
          </cell>
          <cell r="D67" t="str">
            <v>女</v>
          </cell>
          <cell r="E67" t="str">
            <v>18072577268</v>
          </cell>
          <cell r="F67" t="str">
            <v>331022199911190981</v>
          </cell>
          <cell r="G67" t="str">
            <v>三门县综合行政执法队</v>
          </cell>
          <cell r="H67" t="str">
            <v>综合执法一级科员B</v>
          </cell>
          <cell r="I67">
            <v>126.13</v>
          </cell>
        </row>
        <row r="68">
          <cell r="B68" t="str">
            <v>赖吕侠</v>
          </cell>
          <cell r="C68" t="str">
            <v>310101803810</v>
          </cell>
          <cell r="D68" t="str">
            <v>女</v>
          </cell>
          <cell r="E68" t="str">
            <v>18967418268</v>
          </cell>
          <cell r="F68" t="str">
            <v>33102220001121148X</v>
          </cell>
          <cell r="G68" t="str">
            <v>三门县综合行政执法队</v>
          </cell>
          <cell r="H68" t="str">
            <v>综合执法一级科员B</v>
          </cell>
          <cell r="I68">
            <v>122.39</v>
          </cell>
        </row>
        <row r="69">
          <cell r="B69" t="str">
            <v>陈江翔</v>
          </cell>
          <cell r="C69" t="str">
            <v>310101803814</v>
          </cell>
          <cell r="D69" t="str">
            <v>男</v>
          </cell>
          <cell r="E69" t="str">
            <v>15380795719</v>
          </cell>
          <cell r="F69" t="str">
            <v>331022200009200773</v>
          </cell>
          <cell r="G69" t="str">
            <v>三门县综合行政执法队</v>
          </cell>
          <cell r="H69" t="str">
            <v>综合执法一级科员C</v>
          </cell>
          <cell r="I69">
            <v>143.41</v>
          </cell>
        </row>
        <row r="70">
          <cell r="B70" t="str">
            <v>孙晨晨</v>
          </cell>
          <cell r="C70" t="str">
            <v>310101803516</v>
          </cell>
          <cell r="D70" t="str">
            <v>男</v>
          </cell>
          <cell r="E70" t="str">
            <v>17815911393</v>
          </cell>
          <cell r="F70" t="str">
            <v>331022199912240055</v>
          </cell>
          <cell r="G70" t="str">
            <v>三门县综合行政执法队</v>
          </cell>
          <cell r="H70" t="str">
            <v>综合执法一级科员C</v>
          </cell>
          <cell r="I70">
            <v>141.2</v>
          </cell>
        </row>
        <row r="71">
          <cell r="B71" t="str">
            <v>柳扬</v>
          </cell>
          <cell r="C71" t="str">
            <v>310101803619</v>
          </cell>
          <cell r="D71" t="str">
            <v>男</v>
          </cell>
          <cell r="E71" t="str">
            <v>18767670046</v>
          </cell>
          <cell r="F71" t="str">
            <v>331022200107010033</v>
          </cell>
          <cell r="G71" t="str">
            <v>三门县综合行政执法队</v>
          </cell>
          <cell r="H71" t="str">
            <v>综合执法一级科员C</v>
          </cell>
          <cell r="I71">
            <v>139.07</v>
          </cell>
        </row>
        <row r="72">
          <cell r="B72" t="str">
            <v>胡敏真</v>
          </cell>
          <cell r="C72" t="str">
            <v>310101803524</v>
          </cell>
          <cell r="D72" t="str">
            <v>男</v>
          </cell>
          <cell r="E72" t="str">
            <v>15657601817</v>
          </cell>
          <cell r="F72" t="str">
            <v>331022199612303210</v>
          </cell>
          <cell r="G72" t="str">
            <v>三门县综合行政执法队</v>
          </cell>
          <cell r="H72" t="str">
            <v>综合执法一级科员C</v>
          </cell>
          <cell r="I72">
            <v>137.96</v>
          </cell>
        </row>
        <row r="73">
          <cell r="B73" t="str">
            <v>方佳勇</v>
          </cell>
          <cell r="C73" t="str">
            <v>310101803811</v>
          </cell>
          <cell r="D73" t="str">
            <v>男</v>
          </cell>
          <cell r="E73" t="str">
            <v>18655409783</v>
          </cell>
          <cell r="F73" t="str">
            <v>331022200104233012</v>
          </cell>
          <cell r="G73" t="str">
            <v>三门县综合行政执法队</v>
          </cell>
          <cell r="H73" t="str">
            <v>综合执法一级科员C</v>
          </cell>
          <cell r="I73">
            <v>136.46</v>
          </cell>
        </row>
        <row r="74">
          <cell r="B74" t="str">
            <v>陈韬竹</v>
          </cell>
          <cell r="C74" t="str">
            <v>310101803505</v>
          </cell>
          <cell r="D74" t="str">
            <v>男</v>
          </cell>
          <cell r="E74" t="str">
            <v>13185060790</v>
          </cell>
          <cell r="F74" t="str">
            <v>331022200201210031</v>
          </cell>
          <cell r="G74" t="str">
            <v>三门县综合行政执法队</v>
          </cell>
          <cell r="H74" t="str">
            <v>综合执法一级科员C</v>
          </cell>
          <cell r="I74">
            <v>136.33</v>
          </cell>
        </row>
        <row r="75">
          <cell r="B75" t="str">
            <v>任清霞</v>
          </cell>
          <cell r="C75" t="str">
            <v>310101803729</v>
          </cell>
          <cell r="D75" t="str">
            <v>女</v>
          </cell>
          <cell r="E75" t="str">
            <v>13780191997</v>
          </cell>
          <cell r="F75" t="str">
            <v>331022200007031881</v>
          </cell>
          <cell r="G75" t="str">
            <v>三门县综合行政执法队</v>
          </cell>
          <cell r="H75" t="str">
            <v>综合执法一级科员D</v>
          </cell>
          <cell r="I75">
            <v>140.67</v>
          </cell>
        </row>
        <row r="76">
          <cell r="B76" t="str">
            <v>吴子怡</v>
          </cell>
          <cell r="C76" t="str">
            <v>310101803710</v>
          </cell>
          <cell r="D76" t="str">
            <v>女 </v>
          </cell>
          <cell r="E76" t="str">
            <v>13058835791</v>
          </cell>
          <cell r="F76" t="str">
            <v>331022200201270982</v>
          </cell>
          <cell r="G76" t="str">
            <v>三门县综合行政执法队</v>
          </cell>
          <cell r="H76" t="str">
            <v>综合执法一级科员D</v>
          </cell>
          <cell r="I76">
            <v>138.33</v>
          </cell>
        </row>
        <row r="77">
          <cell r="B77" t="str">
            <v>包洋菁</v>
          </cell>
          <cell r="C77" t="str">
            <v>310101803716</v>
          </cell>
          <cell r="D77" t="str">
            <v>女</v>
          </cell>
          <cell r="E77" t="str">
            <v>18758683794</v>
          </cell>
          <cell r="F77" t="str">
            <v>331022199810251909</v>
          </cell>
          <cell r="G77" t="str">
            <v>三门县综合行政执法队</v>
          </cell>
          <cell r="H77" t="str">
            <v>综合执法一级科员D</v>
          </cell>
          <cell r="I77">
            <v>134.83</v>
          </cell>
        </row>
        <row r="78">
          <cell r="B78" t="str">
            <v>王用</v>
          </cell>
          <cell r="C78" t="str">
            <v>310101803604</v>
          </cell>
          <cell r="D78" t="str">
            <v>男</v>
          </cell>
          <cell r="E78" t="str">
            <v>15727892128</v>
          </cell>
          <cell r="F78" t="str">
            <v>331022199208133213</v>
          </cell>
          <cell r="G78" t="str">
            <v>三门县综合行政执法队</v>
          </cell>
          <cell r="H78" t="str">
            <v>综合执法一级科员E</v>
          </cell>
          <cell r="I78">
            <v>140.3</v>
          </cell>
        </row>
        <row r="79">
          <cell r="B79" t="str">
            <v>王浩沣</v>
          </cell>
          <cell r="C79" t="str">
            <v>310101803514</v>
          </cell>
          <cell r="D79" t="str">
            <v>男</v>
          </cell>
          <cell r="E79" t="str">
            <v>15257632723</v>
          </cell>
          <cell r="F79" t="str">
            <v>331022199709011476</v>
          </cell>
          <cell r="G79" t="str">
            <v>三门县综合行政执法队</v>
          </cell>
          <cell r="H79" t="str">
            <v>综合执法一级科员E</v>
          </cell>
          <cell r="I79">
            <v>136.83</v>
          </cell>
        </row>
        <row r="80">
          <cell r="B80" t="str">
            <v>陈佳乐</v>
          </cell>
          <cell r="C80" t="str">
            <v>310101803608</v>
          </cell>
          <cell r="D80" t="str">
            <v>女</v>
          </cell>
          <cell r="E80" t="str">
            <v>13586252562</v>
          </cell>
          <cell r="F80" t="str">
            <v>331082199405224268</v>
          </cell>
          <cell r="G80" t="str">
            <v>三门县综合行政执法队</v>
          </cell>
          <cell r="H80" t="str">
            <v>综合执法一级科员E</v>
          </cell>
          <cell r="I80">
            <v>128.87</v>
          </cell>
        </row>
        <row r="81">
          <cell r="B81" t="str">
            <v>麻芸茜</v>
          </cell>
          <cell r="C81" t="str">
            <v>310101803918</v>
          </cell>
          <cell r="D81" t="str">
            <v>女</v>
          </cell>
          <cell r="E81">
            <v>13989656453</v>
          </cell>
          <cell r="F81" t="str">
            <v>331022199509302623</v>
          </cell>
          <cell r="G81" t="str">
            <v>三门县基层自然资源所</v>
          </cell>
          <cell r="H81" t="str">
            <v>土地管理一级科员</v>
          </cell>
          <cell r="I81">
            <v>138.2</v>
          </cell>
        </row>
        <row r="82">
          <cell r="B82" t="str">
            <v>俞邵洋</v>
          </cell>
          <cell r="C82" t="str">
            <v>310101804128</v>
          </cell>
          <cell r="D82" t="str">
            <v>男</v>
          </cell>
          <cell r="E82">
            <v>17805861322</v>
          </cell>
          <cell r="F82" t="str">
            <v>331022200011240010</v>
          </cell>
          <cell r="G82" t="str">
            <v>三门县基层自然资源所</v>
          </cell>
          <cell r="H82" t="str">
            <v>土地管理一级科员</v>
          </cell>
          <cell r="I82">
            <v>134.96</v>
          </cell>
        </row>
        <row r="83">
          <cell r="B83" t="str">
            <v>梅颖</v>
          </cell>
          <cell r="C83" t="str">
            <v>310101804117</v>
          </cell>
          <cell r="D83" t="str">
            <v>女</v>
          </cell>
          <cell r="E83">
            <v>13655768641</v>
          </cell>
          <cell r="F83" t="str">
            <v>331022200005120020</v>
          </cell>
          <cell r="G83" t="str">
            <v>三门县基层自然资源所</v>
          </cell>
          <cell r="H83" t="str">
            <v>土地管理一级科员</v>
          </cell>
          <cell r="I83">
            <v>131.72</v>
          </cell>
        </row>
        <row r="84">
          <cell r="B84" t="str">
            <v>葛晨晖</v>
          </cell>
          <cell r="C84" t="str">
            <v>110101801406</v>
          </cell>
          <cell r="D84" t="str">
            <v>男</v>
          </cell>
          <cell r="E84">
            <v>18557904649</v>
          </cell>
          <cell r="F84" t="str">
            <v>330702199409150812</v>
          </cell>
          <cell r="G84" t="str">
            <v>三门县基层自然资源所</v>
          </cell>
          <cell r="H84" t="str">
            <v>信息管理一级科员</v>
          </cell>
          <cell r="I84">
            <v>134.9</v>
          </cell>
        </row>
        <row r="85">
          <cell r="B85" t="str">
            <v>邵宇航</v>
          </cell>
          <cell r="C85" t="str">
            <v>110101801619</v>
          </cell>
          <cell r="D85" t="str">
            <v>男</v>
          </cell>
          <cell r="E85">
            <v>13706541995</v>
          </cell>
          <cell r="F85" t="str">
            <v>331022199605280030</v>
          </cell>
          <cell r="G85" t="str">
            <v>三门县基层自然资源所</v>
          </cell>
          <cell r="H85" t="str">
            <v>信息管理一级科员</v>
          </cell>
          <cell r="I85">
            <v>134.5</v>
          </cell>
        </row>
        <row r="86">
          <cell r="B86" t="str">
            <v>章海霞</v>
          </cell>
          <cell r="C86" t="str">
            <v>110101800527</v>
          </cell>
          <cell r="D86" t="str">
            <v>女</v>
          </cell>
          <cell r="E86">
            <v>18367686213</v>
          </cell>
          <cell r="F86" t="str">
            <v>331022199307020046</v>
          </cell>
          <cell r="G86" t="str">
            <v>三门县基层自然资源所</v>
          </cell>
          <cell r="H86" t="str">
            <v>信息管理一级科员</v>
          </cell>
          <cell r="I86">
            <v>133.1</v>
          </cell>
        </row>
        <row r="87">
          <cell r="B87" t="str">
            <v>俞嘉禾</v>
          </cell>
          <cell r="C87" t="str">
            <v>310101804209</v>
          </cell>
          <cell r="D87" t="str">
            <v>女</v>
          </cell>
          <cell r="E87">
            <v>15067628628</v>
          </cell>
          <cell r="F87" t="str">
            <v>331022199609250023</v>
          </cell>
          <cell r="G87" t="str">
            <v>三门县基层自然资源所</v>
          </cell>
          <cell r="H87" t="str">
            <v>生态修复一级科员</v>
          </cell>
          <cell r="I87">
            <v>138.37</v>
          </cell>
        </row>
        <row r="88">
          <cell r="B88" t="str">
            <v>张旭旺</v>
          </cell>
          <cell r="C88" t="str">
            <v>310101804208</v>
          </cell>
          <cell r="D88" t="str">
            <v>男</v>
          </cell>
          <cell r="E88">
            <v>15757822039</v>
          </cell>
          <cell r="F88" t="str">
            <v>331022199407220010</v>
          </cell>
          <cell r="G88" t="str">
            <v>三门县基层自然资源所</v>
          </cell>
          <cell r="H88" t="str">
            <v>生态修复一级科员</v>
          </cell>
          <cell r="I88">
            <v>136.83</v>
          </cell>
        </row>
        <row r="89">
          <cell r="B89" t="str">
            <v>陈扬</v>
          </cell>
          <cell r="C89" t="str">
            <v>310101803913</v>
          </cell>
          <cell r="D89" t="str">
            <v>女</v>
          </cell>
          <cell r="E89">
            <v>15857648878</v>
          </cell>
          <cell r="F89" t="str">
            <v>331022199304240027</v>
          </cell>
          <cell r="G89" t="str">
            <v>三门县基层自然资源所</v>
          </cell>
          <cell r="H89" t="str">
            <v>生态修复一级科员</v>
          </cell>
          <cell r="I89">
            <v>136.22</v>
          </cell>
        </row>
        <row r="90">
          <cell r="B90" t="str">
            <v>邵伟康</v>
          </cell>
          <cell r="C90" t="str">
            <v>310101804327</v>
          </cell>
          <cell r="D90" t="str">
            <v>男</v>
          </cell>
          <cell r="E90">
            <v>18758605086</v>
          </cell>
          <cell r="F90" t="str">
            <v>33102219950822001X</v>
          </cell>
          <cell r="G90" t="str">
            <v>三门县基层自然资源所</v>
          </cell>
          <cell r="H90" t="str">
            <v>执法监察一级科员</v>
          </cell>
          <cell r="I90">
            <v>141.28</v>
          </cell>
        </row>
        <row r="91">
          <cell r="B91" t="str">
            <v>陈丽飞</v>
          </cell>
          <cell r="C91" t="str">
            <v>310101804323</v>
          </cell>
          <cell r="D91" t="str">
            <v>女</v>
          </cell>
          <cell r="E91">
            <v>15267251227</v>
          </cell>
          <cell r="F91" t="str">
            <v>331022198801042449</v>
          </cell>
          <cell r="G91" t="str">
            <v>三门县基层自然资源所</v>
          </cell>
          <cell r="H91" t="str">
            <v>执法监察一级科员</v>
          </cell>
          <cell r="I91">
            <v>140.46</v>
          </cell>
        </row>
        <row r="92">
          <cell r="B92" t="str">
            <v>赖琛娇</v>
          </cell>
          <cell r="C92" t="str">
            <v>310101804303</v>
          </cell>
          <cell r="D92" t="str">
            <v>女</v>
          </cell>
          <cell r="E92">
            <v>15858299579</v>
          </cell>
          <cell r="F92" t="str">
            <v>331022198809041483</v>
          </cell>
          <cell r="G92" t="str">
            <v>三门县基层自然资源所</v>
          </cell>
          <cell r="H92" t="str">
            <v>执法监察一级科员</v>
          </cell>
          <cell r="I92">
            <v>136.7</v>
          </cell>
        </row>
        <row r="93">
          <cell r="B93" t="str">
            <v>周琪</v>
          </cell>
          <cell r="C93" t="str">
            <v>110101800614</v>
          </cell>
          <cell r="D93" t="str">
            <v>女</v>
          </cell>
          <cell r="E93" t="str">
            <v>13606826467</v>
          </cell>
          <cell r="F93" t="str">
            <v>331082199810034265</v>
          </cell>
          <cell r="G93" t="str">
            <v>共青团三门县委员会</v>
          </cell>
          <cell r="H93" t="str">
            <v>综合管理一级科员</v>
          </cell>
          <cell r="I93">
            <v>141.1</v>
          </cell>
        </row>
        <row r="94">
          <cell r="B94" t="str">
            <v>吴一汉</v>
          </cell>
          <cell r="C94" t="str">
            <v>110101800802</v>
          </cell>
          <cell r="D94" t="str">
            <v>男</v>
          </cell>
          <cell r="E94" t="str">
            <v>15888643595</v>
          </cell>
          <cell r="F94" t="str">
            <v>331022200002170014</v>
          </cell>
          <cell r="G94" t="str">
            <v>共青团三门县委员会</v>
          </cell>
          <cell r="H94" t="str">
            <v>综合管理一级科员</v>
          </cell>
          <cell r="I94">
            <v>140</v>
          </cell>
        </row>
        <row r="95">
          <cell r="B95" t="str">
            <v>宋阳</v>
          </cell>
          <cell r="C95" t="str">
            <v>110101801401</v>
          </cell>
          <cell r="D95" t="str">
            <v>男</v>
          </cell>
          <cell r="E95" t="str">
            <v>18867135493</v>
          </cell>
          <cell r="F95" t="str">
            <v>411522199805310019</v>
          </cell>
          <cell r="G95" t="str">
            <v>共青团三门县委员会</v>
          </cell>
          <cell r="H95" t="str">
            <v>综合管理一级科员</v>
          </cell>
          <cell r="I95">
            <v>136.1</v>
          </cell>
        </row>
        <row r="96">
          <cell r="B96" t="str">
            <v>孙飒</v>
          </cell>
          <cell r="C96" t="str">
            <v>210101802909</v>
          </cell>
          <cell r="D96" t="str">
            <v>男</v>
          </cell>
          <cell r="E96" t="str">
            <v>15382362617</v>
          </cell>
          <cell r="F96" t="str">
            <v>331022199902250014</v>
          </cell>
          <cell r="G96" t="str">
            <v>三门县乡镇机关</v>
          </cell>
          <cell r="H96" t="str">
            <v>综合管理一级科员A</v>
          </cell>
          <cell r="I96">
            <v>145.67</v>
          </cell>
        </row>
        <row r="97">
          <cell r="B97" t="str">
            <v>许鑫宇</v>
          </cell>
          <cell r="C97" t="str">
            <v>210101801820</v>
          </cell>
          <cell r="D97" t="str">
            <v>男</v>
          </cell>
          <cell r="E97" t="str">
            <v>18815232687</v>
          </cell>
          <cell r="F97" t="str">
            <v>33102220010406321X</v>
          </cell>
          <cell r="G97" t="str">
            <v>三门县乡镇机关</v>
          </cell>
          <cell r="H97" t="str">
            <v>综合管理一级科员A</v>
          </cell>
          <cell r="I97">
            <v>140.33</v>
          </cell>
        </row>
        <row r="98">
          <cell r="B98" t="str">
            <v>杨竣翔</v>
          </cell>
          <cell r="C98" t="str">
            <v>210101801706</v>
          </cell>
          <cell r="D98" t="str">
            <v>男</v>
          </cell>
          <cell r="E98" t="str">
            <v>18806868077</v>
          </cell>
          <cell r="F98" t="str">
            <v>331022200106010015</v>
          </cell>
          <cell r="G98" t="str">
            <v>三门县乡镇机关</v>
          </cell>
          <cell r="H98" t="str">
            <v>综合管理一级科员A</v>
          </cell>
          <cell r="I98">
            <v>138.5</v>
          </cell>
        </row>
        <row r="99">
          <cell r="B99" t="str">
            <v>陈灏洋</v>
          </cell>
          <cell r="C99" t="str">
            <v>210101802018</v>
          </cell>
          <cell r="D99" t="str">
            <v>男</v>
          </cell>
          <cell r="E99" t="str">
            <v>13958687289</v>
          </cell>
          <cell r="F99" t="str">
            <v>33102220010731001X</v>
          </cell>
          <cell r="G99" t="str">
            <v>三门县乡镇机关</v>
          </cell>
          <cell r="H99" t="str">
            <v>综合管理一级科员A</v>
          </cell>
          <cell r="I99">
            <v>138.17</v>
          </cell>
        </row>
        <row r="100">
          <cell r="B100" t="str">
            <v>王佳祥</v>
          </cell>
          <cell r="C100" t="str">
            <v>210101802420</v>
          </cell>
          <cell r="D100" t="str">
            <v>男</v>
          </cell>
          <cell r="E100" t="str">
            <v>18657605595</v>
          </cell>
          <cell r="F100" t="str">
            <v>331022199906301472</v>
          </cell>
          <cell r="G100" t="str">
            <v>三门县乡镇机关</v>
          </cell>
          <cell r="H100" t="str">
            <v>综合管理一级科员A</v>
          </cell>
          <cell r="I100">
            <v>137</v>
          </cell>
        </row>
        <row r="101">
          <cell r="B101" t="str">
            <v>陈晨阳</v>
          </cell>
          <cell r="C101" t="str">
            <v>210101803230</v>
          </cell>
          <cell r="D101" t="str">
            <v>男</v>
          </cell>
          <cell r="E101" t="str">
            <v>18367672462</v>
          </cell>
          <cell r="F101" t="str">
            <v>331022199911160774</v>
          </cell>
          <cell r="G101" t="str">
            <v>三门县乡镇机关</v>
          </cell>
          <cell r="H101" t="str">
            <v>综合管理一级科员A</v>
          </cell>
          <cell r="I101">
            <v>134.83</v>
          </cell>
        </row>
        <row r="102">
          <cell r="B102" t="str">
            <v>朱轩逸</v>
          </cell>
          <cell r="C102" t="str">
            <v>210101803019</v>
          </cell>
          <cell r="D102" t="str">
            <v>男</v>
          </cell>
          <cell r="E102" t="str">
            <v>13736582233</v>
          </cell>
          <cell r="F102" t="str">
            <v>331022200112093216</v>
          </cell>
          <cell r="G102" t="str">
            <v>三门县乡镇机关</v>
          </cell>
          <cell r="H102" t="str">
            <v>综合管理一级科员A</v>
          </cell>
          <cell r="I102">
            <v>134.5</v>
          </cell>
        </row>
        <row r="103">
          <cell r="B103" t="str">
            <v>郑梁</v>
          </cell>
          <cell r="C103" t="str">
            <v>210101802201</v>
          </cell>
          <cell r="D103" t="str">
            <v>男</v>
          </cell>
          <cell r="E103" t="str">
            <v>13665787013</v>
          </cell>
          <cell r="F103" t="str">
            <v>331022200110251671</v>
          </cell>
          <cell r="G103" t="str">
            <v>三门县乡镇机关</v>
          </cell>
          <cell r="H103" t="str">
            <v>综合管理一级科员A</v>
          </cell>
          <cell r="I103">
            <v>134</v>
          </cell>
        </row>
        <row r="104">
          <cell r="B104" t="str">
            <v>叶之玮</v>
          </cell>
          <cell r="C104" t="str">
            <v>210101802906</v>
          </cell>
          <cell r="D104" t="str">
            <v>男</v>
          </cell>
          <cell r="E104" t="str">
            <v>18057693395</v>
          </cell>
          <cell r="F104" t="str">
            <v>331022200112180774</v>
          </cell>
          <cell r="G104" t="str">
            <v>三门县乡镇机关</v>
          </cell>
          <cell r="H104" t="str">
            <v>综合管理一级科员A</v>
          </cell>
          <cell r="I104">
            <v>133.67</v>
          </cell>
        </row>
        <row r="105">
          <cell r="B105" t="str">
            <v>罗良勋</v>
          </cell>
          <cell r="C105" t="str">
            <v>210101802016</v>
          </cell>
          <cell r="D105" t="str">
            <v>男</v>
          </cell>
          <cell r="E105" t="str">
            <v>13615862375</v>
          </cell>
          <cell r="F105" t="str">
            <v>331022199907182217</v>
          </cell>
          <cell r="G105" t="str">
            <v>三门县乡镇机关</v>
          </cell>
          <cell r="H105" t="str">
            <v>综合管理一级科员A</v>
          </cell>
          <cell r="I105">
            <v>133.17</v>
          </cell>
        </row>
        <row r="106">
          <cell r="B106" t="str">
            <v>张锦瑶</v>
          </cell>
          <cell r="C106" t="str">
            <v>210101802216</v>
          </cell>
          <cell r="D106" t="str">
            <v>女</v>
          </cell>
          <cell r="E106" t="str">
            <v>13968467190</v>
          </cell>
          <cell r="F106" t="str">
            <v>331022200004150025</v>
          </cell>
          <cell r="G106" t="str">
            <v>三门县乡镇机关</v>
          </cell>
          <cell r="H106" t="str">
            <v>综合管理一级科员B</v>
          </cell>
          <cell r="I106">
            <v>147.5</v>
          </cell>
        </row>
        <row r="107">
          <cell r="B107" t="str">
            <v>舒依怡</v>
          </cell>
          <cell r="C107" t="str">
            <v>210101802929</v>
          </cell>
          <cell r="D107" t="str">
            <v>女</v>
          </cell>
          <cell r="E107" t="str">
            <v>19975270985</v>
          </cell>
          <cell r="F107" t="str">
            <v>331022199901073044</v>
          </cell>
          <cell r="G107" t="str">
            <v>三门县乡镇机关</v>
          </cell>
          <cell r="H107" t="str">
            <v>综合管理一级科员B</v>
          </cell>
          <cell r="I107">
            <v>147</v>
          </cell>
        </row>
        <row r="108">
          <cell r="B108" t="str">
            <v>汪瑶莹</v>
          </cell>
          <cell r="C108" t="str">
            <v>210101801726</v>
          </cell>
          <cell r="D108" t="str">
            <v>女</v>
          </cell>
          <cell r="E108" t="str">
            <v>15397479198</v>
          </cell>
          <cell r="F108" t="str">
            <v>331022200201120781</v>
          </cell>
          <cell r="G108" t="str">
            <v>三门县乡镇机关</v>
          </cell>
          <cell r="H108" t="str">
            <v>综合管理一级科员B</v>
          </cell>
          <cell r="I108">
            <v>144.33</v>
          </cell>
        </row>
        <row r="109">
          <cell r="B109" t="str">
            <v>俞若楠</v>
          </cell>
          <cell r="C109" t="str">
            <v>210101802911</v>
          </cell>
          <cell r="D109" t="str">
            <v>女</v>
          </cell>
          <cell r="E109" t="str">
            <v>15867054849</v>
          </cell>
          <cell r="F109" t="str">
            <v>331022199909290027</v>
          </cell>
          <cell r="G109" t="str">
            <v>三门县乡镇机关</v>
          </cell>
          <cell r="H109" t="str">
            <v>综合管理一级科员B</v>
          </cell>
          <cell r="I109">
            <v>134.33</v>
          </cell>
        </row>
        <row r="110">
          <cell r="B110" t="str">
            <v>杨俏月</v>
          </cell>
          <cell r="C110" t="str">
            <v>210101803114</v>
          </cell>
          <cell r="D110" t="str">
            <v>女</v>
          </cell>
          <cell r="E110" t="str">
            <v>18205869724</v>
          </cell>
          <cell r="F110" t="str">
            <v>331022200007241280</v>
          </cell>
          <cell r="G110" t="str">
            <v>三门县乡镇机关</v>
          </cell>
          <cell r="H110" t="str">
            <v>综合管理一级科员B</v>
          </cell>
          <cell r="I110">
            <v>133.33</v>
          </cell>
        </row>
        <row r="111">
          <cell r="B111" t="str">
            <v>倪超男</v>
          </cell>
          <cell r="C111" t="str">
            <v>210101802326</v>
          </cell>
          <cell r="D111" t="str">
            <v>女</v>
          </cell>
          <cell r="E111" t="str">
            <v>13095898758</v>
          </cell>
          <cell r="F111" t="str">
            <v>331022200005120063</v>
          </cell>
          <cell r="G111" t="str">
            <v>三门县乡镇机关</v>
          </cell>
          <cell r="H111" t="str">
            <v>综合管理一级科员B</v>
          </cell>
          <cell r="I111">
            <v>131.67</v>
          </cell>
        </row>
        <row r="112">
          <cell r="B112" t="str">
            <v>林贞琳</v>
          </cell>
          <cell r="C112" t="str">
            <v>210101801826</v>
          </cell>
          <cell r="D112" t="str">
            <v>女</v>
          </cell>
          <cell r="E112" t="str">
            <v>17543753480</v>
          </cell>
          <cell r="F112" t="str">
            <v>331022199911071886</v>
          </cell>
          <cell r="G112" t="str">
            <v>三门县乡镇机关</v>
          </cell>
          <cell r="H112" t="str">
            <v>综合管理一级科员B</v>
          </cell>
          <cell r="I112">
            <v>131.5</v>
          </cell>
        </row>
        <row r="113">
          <cell r="B113" t="str">
            <v>王良昊</v>
          </cell>
          <cell r="C113" t="str">
            <v>210101803130</v>
          </cell>
          <cell r="D113" t="str">
            <v>男</v>
          </cell>
          <cell r="E113" t="str">
            <v>15268867721</v>
          </cell>
          <cell r="F113" t="str">
            <v>33102219990725003X</v>
          </cell>
          <cell r="G113" t="str">
            <v>三门县乡镇机关</v>
          </cell>
          <cell r="H113" t="str">
            <v>综合管理一级科员B</v>
          </cell>
          <cell r="I113">
            <v>131.33</v>
          </cell>
        </row>
        <row r="114">
          <cell r="B114" t="str">
            <v>奚小萌</v>
          </cell>
          <cell r="C114" t="str">
            <v>210101803302</v>
          </cell>
          <cell r="D114" t="str">
            <v>女</v>
          </cell>
          <cell r="E114" t="str">
            <v>18258655632</v>
          </cell>
          <cell r="F114" t="str">
            <v>331022199811042228</v>
          </cell>
          <cell r="G114" t="str">
            <v>三门县乡镇机关</v>
          </cell>
          <cell r="H114" t="str">
            <v>综合管理一级科员B</v>
          </cell>
          <cell r="I114">
            <v>130</v>
          </cell>
        </row>
        <row r="115">
          <cell r="B115" t="str">
            <v>朱倩</v>
          </cell>
          <cell r="C115" t="str">
            <v>210101803116</v>
          </cell>
          <cell r="D115" t="str">
            <v>女</v>
          </cell>
          <cell r="E115" t="str">
            <v>13511468669</v>
          </cell>
          <cell r="F115" t="str">
            <v>331022200105092629</v>
          </cell>
          <cell r="G115" t="str">
            <v>三门县乡镇机关</v>
          </cell>
          <cell r="H115" t="str">
            <v>综合管理一级科员B</v>
          </cell>
          <cell r="I115">
            <v>128.33</v>
          </cell>
        </row>
        <row r="116">
          <cell r="B116" t="str">
            <v>戴军翔</v>
          </cell>
          <cell r="C116" t="str">
            <v>210101802329</v>
          </cell>
          <cell r="D116" t="str">
            <v>男</v>
          </cell>
          <cell r="E116" t="str">
            <v>15068663094</v>
          </cell>
          <cell r="F116" t="str">
            <v>331022199608013114</v>
          </cell>
          <cell r="G116" t="str">
            <v>三门县乡镇机关</v>
          </cell>
          <cell r="H116" t="str">
            <v>综合管理一级科员C</v>
          </cell>
          <cell r="I116">
            <v>146</v>
          </cell>
        </row>
        <row r="117">
          <cell r="B117" t="str">
            <v>林鑫</v>
          </cell>
          <cell r="C117" t="str">
            <v>210101802324</v>
          </cell>
          <cell r="D117" t="str">
            <v>男</v>
          </cell>
          <cell r="E117" t="str">
            <v>13588041396</v>
          </cell>
          <cell r="F117" t="str">
            <v>331022199511212416</v>
          </cell>
          <cell r="G117" t="str">
            <v>三门县乡镇机关</v>
          </cell>
          <cell r="H117" t="str">
            <v>综合管理一级科员C</v>
          </cell>
          <cell r="I117">
            <v>144.33</v>
          </cell>
        </row>
        <row r="118">
          <cell r="B118" t="str">
            <v>陈雷</v>
          </cell>
          <cell r="C118" t="str">
            <v>210101802522</v>
          </cell>
          <cell r="D118" t="str">
            <v>男</v>
          </cell>
          <cell r="E118" t="str">
            <v>15214797004</v>
          </cell>
          <cell r="F118" t="str">
            <v>331022199806280037</v>
          </cell>
          <cell r="G118" t="str">
            <v>三门县乡镇机关</v>
          </cell>
          <cell r="H118" t="str">
            <v>综合管理一级科员C</v>
          </cell>
          <cell r="I118">
            <v>143.5</v>
          </cell>
        </row>
        <row r="119">
          <cell r="B119" t="str">
            <v>金诚</v>
          </cell>
          <cell r="C119" t="str">
            <v>210101801912</v>
          </cell>
          <cell r="D119" t="str">
            <v>男</v>
          </cell>
          <cell r="E119" t="str">
            <v>15868605100</v>
          </cell>
          <cell r="F119" t="str">
            <v>331022199606220013</v>
          </cell>
          <cell r="G119" t="str">
            <v>三门县乡镇机关</v>
          </cell>
          <cell r="H119" t="str">
            <v>综合管理一级科员C</v>
          </cell>
          <cell r="I119">
            <v>141</v>
          </cell>
        </row>
        <row r="120">
          <cell r="B120" t="str">
            <v>韩政迅</v>
          </cell>
          <cell r="C120" t="str">
            <v>210101802605</v>
          </cell>
          <cell r="D120" t="str">
            <v>男</v>
          </cell>
          <cell r="E120" t="str">
            <v>13968506499</v>
          </cell>
          <cell r="F120" t="str">
            <v>33102219970711149X</v>
          </cell>
          <cell r="G120" t="str">
            <v>三门县乡镇机关</v>
          </cell>
          <cell r="H120" t="str">
            <v>综合管理一级科员C</v>
          </cell>
          <cell r="I120">
            <v>140.83</v>
          </cell>
        </row>
        <row r="121">
          <cell r="B121" t="str">
            <v>林万刚</v>
          </cell>
          <cell r="C121" t="str">
            <v>210101803113</v>
          </cell>
          <cell r="D121" t="str">
            <v>男</v>
          </cell>
          <cell r="E121" t="str">
            <v>13676686832</v>
          </cell>
          <cell r="F121" t="str">
            <v>331022199602062417</v>
          </cell>
          <cell r="G121" t="str">
            <v>三门县乡镇机关</v>
          </cell>
          <cell r="H121" t="str">
            <v>综合管理一级科员C</v>
          </cell>
          <cell r="I121">
            <v>140.5</v>
          </cell>
        </row>
        <row r="122">
          <cell r="B122" t="str">
            <v>叶锦鹏</v>
          </cell>
          <cell r="C122" t="str">
            <v>210101802808</v>
          </cell>
          <cell r="D122" t="str">
            <v>男</v>
          </cell>
          <cell r="E122" t="str">
            <v>15868140648</v>
          </cell>
          <cell r="F122" t="str">
            <v>331022199702250212</v>
          </cell>
          <cell r="G122" t="str">
            <v>三门县乡镇机关</v>
          </cell>
          <cell r="H122" t="str">
            <v>综合管理一级科员C</v>
          </cell>
          <cell r="I122">
            <v>140.5</v>
          </cell>
        </row>
        <row r="123">
          <cell r="B123" t="str">
            <v>梅雨韬</v>
          </cell>
          <cell r="C123" t="str">
            <v>210101802128</v>
          </cell>
          <cell r="D123" t="str">
            <v>男</v>
          </cell>
          <cell r="E123" t="str">
            <v>15706889670</v>
          </cell>
          <cell r="F123" t="str">
            <v>331022199707250772</v>
          </cell>
          <cell r="G123" t="str">
            <v>三门县乡镇机关</v>
          </cell>
          <cell r="H123" t="str">
            <v>综合管理一级科员C</v>
          </cell>
          <cell r="I123">
            <v>138.83</v>
          </cell>
        </row>
        <row r="124">
          <cell r="B124" t="str">
            <v>马懿欣</v>
          </cell>
          <cell r="C124" t="str">
            <v>210101802411</v>
          </cell>
          <cell r="D124" t="str">
            <v>女</v>
          </cell>
          <cell r="E124" t="str">
            <v>15157641948</v>
          </cell>
          <cell r="F124" t="str">
            <v>331022199810260784</v>
          </cell>
          <cell r="G124" t="str">
            <v>三门县乡镇机关</v>
          </cell>
          <cell r="H124" t="str">
            <v>综合管理一级科员D</v>
          </cell>
          <cell r="I124">
            <v>153.33</v>
          </cell>
        </row>
        <row r="125">
          <cell r="B125" t="str">
            <v>张梦霞</v>
          </cell>
          <cell r="C125" t="str">
            <v>210101803202</v>
          </cell>
          <cell r="D125" t="str">
            <v>女</v>
          </cell>
          <cell r="E125" t="str">
            <v>18869960373</v>
          </cell>
          <cell r="F125" t="str">
            <v>331022200012090261</v>
          </cell>
          <cell r="G125" t="str">
            <v>三门县乡镇机关</v>
          </cell>
          <cell r="H125" t="str">
            <v>综合管理一级科员D</v>
          </cell>
          <cell r="I125">
            <v>148.33</v>
          </cell>
        </row>
        <row r="126">
          <cell r="B126" t="str">
            <v>杨数千</v>
          </cell>
          <cell r="C126" t="str">
            <v>210101802712</v>
          </cell>
          <cell r="D126" t="str">
            <v>女</v>
          </cell>
          <cell r="E126" t="str">
            <v>15824029195</v>
          </cell>
          <cell r="F126" t="str">
            <v>331022199803160582</v>
          </cell>
          <cell r="G126" t="str">
            <v>三门县乡镇机关</v>
          </cell>
          <cell r="H126" t="str">
            <v>综合管理一级科员D</v>
          </cell>
          <cell r="I126">
            <v>144.33</v>
          </cell>
        </row>
        <row r="127">
          <cell r="B127" t="str">
            <v>林曼琪</v>
          </cell>
          <cell r="C127" t="str">
            <v>210101801923</v>
          </cell>
          <cell r="D127" t="str">
            <v>女</v>
          </cell>
          <cell r="E127" t="str">
            <v>13575828247</v>
          </cell>
          <cell r="F127" t="str">
            <v>331022199910053221</v>
          </cell>
          <cell r="G127" t="str">
            <v>三门县乡镇机关</v>
          </cell>
          <cell r="H127" t="str">
            <v>综合管理一级科员D</v>
          </cell>
          <cell r="I127">
            <v>143.17</v>
          </cell>
        </row>
        <row r="128">
          <cell r="B128" t="str">
            <v>林碧洪</v>
          </cell>
          <cell r="C128" t="str">
            <v>210101803301</v>
          </cell>
          <cell r="D128" t="str">
            <v>女</v>
          </cell>
          <cell r="E128" t="str">
            <v>15958679978</v>
          </cell>
          <cell r="F128" t="str">
            <v>350321199101207326</v>
          </cell>
          <cell r="G128" t="str">
            <v>三门县乡镇机关</v>
          </cell>
          <cell r="H128" t="str">
            <v>综合管理一级科员D</v>
          </cell>
          <cell r="I128">
            <v>142.17</v>
          </cell>
        </row>
        <row r="129">
          <cell r="B129" t="str">
            <v>麻乐怡</v>
          </cell>
          <cell r="C129" t="str">
            <v>210101802718</v>
          </cell>
          <cell r="D129" t="str">
            <v>女</v>
          </cell>
          <cell r="E129" t="str">
            <v>13968512206</v>
          </cell>
          <cell r="F129" t="str">
            <v>331022199612270789</v>
          </cell>
          <cell r="G129" t="str">
            <v>三门县乡镇机关</v>
          </cell>
          <cell r="H129" t="str">
            <v>综合管理一级科员D</v>
          </cell>
          <cell r="I129">
            <v>140.83</v>
          </cell>
        </row>
        <row r="130">
          <cell r="B130" t="str">
            <v>金双双</v>
          </cell>
          <cell r="C130" t="str">
            <v>210101801808</v>
          </cell>
          <cell r="D130" t="str">
            <v>女</v>
          </cell>
          <cell r="E130" t="str">
            <v>15757832893</v>
          </cell>
          <cell r="F130" t="str">
            <v>331022199312141686</v>
          </cell>
          <cell r="G130" t="str">
            <v>三门县乡镇机关</v>
          </cell>
          <cell r="H130" t="str">
            <v>综合管理一级科员D</v>
          </cell>
          <cell r="I130">
            <v>140.67</v>
          </cell>
        </row>
        <row r="131">
          <cell r="B131" t="str">
            <v>叶明园</v>
          </cell>
          <cell r="C131" t="str">
            <v>210101803007</v>
          </cell>
          <cell r="D131" t="str">
            <v>女</v>
          </cell>
          <cell r="E131" t="str">
            <v>15712690475</v>
          </cell>
          <cell r="F131" t="str">
            <v>331022199411251282</v>
          </cell>
          <cell r="G131" t="str">
            <v>三门县乡镇机关</v>
          </cell>
          <cell r="H131" t="str">
            <v>综合管理一级科员D</v>
          </cell>
          <cell r="I131">
            <v>140.5</v>
          </cell>
        </row>
        <row r="132">
          <cell r="B132" t="str">
            <v>叶瀚文</v>
          </cell>
          <cell r="C132" t="str">
            <v>210101802809</v>
          </cell>
          <cell r="D132" t="str">
            <v>男</v>
          </cell>
          <cell r="E132" t="str">
            <v>13961767308</v>
          </cell>
          <cell r="F132" t="str">
            <v>320283200002272679</v>
          </cell>
          <cell r="G132" t="str">
            <v>三门县乡镇机关</v>
          </cell>
          <cell r="H132" t="str">
            <v>综合管理一级科员E</v>
          </cell>
          <cell r="I132">
            <v>136.17</v>
          </cell>
        </row>
        <row r="133">
          <cell r="B133" t="str">
            <v>包攀宏</v>
          </cell>
          <cell r="C133" t="str">
            <v>210101801720</v>
          </cell>
          <cell r="D133" t="str">
            <v>男</v>
          </cell>
          <cell r="E133" t="str">
            <v>15557100959</v>
          </cell>
          <cell r="F133" t="str">
            <v>331022200101231492</v>
          </cell>
          <cell r="G133" t="str">
            <v>三门县乡镇机关</v>
          </cell>
          <cell r="H133" t="str">
            <v>综合管理一级科员E</v>
          </cell>
          <cell r="I133">
            <v>133.83</v>
          </cell>
        </row>
        <row r="134">
          <cell r="B134" t="str">
            <v>屈子淇</v>
          </cell>
          <cell r="C134" t="str">
            <v>210101801711</v>
          </cell>
          <cell r="D134" t="str">
            <v>女</v>
          </cell>
          <cell r="E134" t="str">
            <v>18811309279</v>
          </cell>
          <cell r="F134" t="str">
            <v>331022199905070043</v>
          </cell>
          <cell r="G134" t="str">
            <v>三门县乡镇机关</v>
          </cell>
          <cell r="H134" t="str">
            <v>综合管理一级科员F</v>
          </cell>
          <cell r="I134">
            <v>150.33</v>
          </cell>
        </row>
        <row r="135">
          <cell r="B135" t="str">
            <v>陈心雨</v>
          </cell>
          <cell r="C135" t="str">
            <v>210101803015</v>
          </cell>
          <cell r="D135" t="str">
            <v>女</v>
          </cell>
          <cell r="E135" t="str">
            <v>18367661093</v>
          </cell>
          <cell r="F135" t="str">
            <v>331022200007280300</v>
          </cell>
          <cell r="G135" t="str">
            <v>三门县乡镇机关</v>
          </cell>
          <cell r="H135" t="str">
            <v>综合管理一级科员F</v>
          </cell>
          <cell r="I135">
            <v>145.67</v>
          </cell>
        </row>
        <row r="136">
          <cell r="B136" t="str">
            <v>陈子恒</v>
          </cell>
          <cell r="C136" t="str">
            <v>210101802305</v>
          </cell>
          <cell r="D136" t="str">
            <v>男</v>
          </cell>
          <cell r="E136" t="str">
            <v>13575883735</v>
          </cell>
          <cell r="F136" t="str">
            <v>331022199911122217</v>
          </cell>
          <cell r="G136" t="str">
            <v>三门县乡镇机关</v>
          </cell>
          <cell r="H136" t="str">
            <v>综合管理一级科员G</v>
          </cell>
          <cell r="I136">
            <v>138.67</v>
          </cell>
        </row>
        <row r="137">
          <cell r="B137" t="str">
            <v>曹卫祥</v>
          </cell>
          <cell r="C137" t="str">
            <v>210101802118</v>
          </cell>
          <cell r="D137" t="str">
            <v>男</v>
          </cell>
          <cell r="E137" t="str">
            <v>15157682289</v>
          </cell>
          <cell r="F137" t="str">
            <v>331022199906190012</v>
          </cell>
          <cell r="G137" t="str">
            <v>三门县乡镇机关</v>
          </cell>
          <cell r="H137" t="str">
            <v>综合管理一级科员G</v>
          </cell>
          <cell r="I137">
            <v>133.5</v>
          </cell>
        </row>
        <row r="138">
          <cell r="B138" t="str">
            <v>娄瑾铭</v>
          </cell>
          <cell r="C138" t="str">
            <v>210101801728</v>
          </cell>
          <cell r="D138" t="str">
            <v>男</v>
          </cell>
          <cell r="E138" t="str">
            <v>18966042758</v>
          </cell>
          <cell r="F138" t="str">
            <v>331022200202240232</v>
          </cell>
          <cell r="G138" t="str">
            <v>三门县乡镇机关</v>
          </cell>
          <cell r="H138" t="str">
            <v>综合管理一级科员G</v>
          </cell>
          <cell r="I138">
            <v>132</v>
          </cell>
        </row>
        <row r="139">
          <cell r="B139" t="str">
            <v>邢思思</v>
          </cell>
          <cell r="C139" t="str">
            <v>210101803119</v>
          </cell>
          <cell r="D139" t="str">
            <v>女</v>
          </cell>
          <cell r="E139" t="str">
            <v>18094632205</v>
          </cell>
          <cell r="F139" t="str">
            <v>331022200111142629</v>
          </cell>
          <cell r="G139" t="str">
            <v>三门县乡镇机关</v>
          </cell>
          <cell r="H139" t="str">
            <v>综合管理一级科员H</v>
          </cell>
          <cell r="I139">
            <v>152.17</v>
          </cell>
        </row>
        <row r="140">
          <cell r="B140" t="str">
            <v>李欣</v>
          </cell>
          <cell r="C140" t="str">
            <v>210101802226</v>
          </cell>
          <cell r="D140" t="str">
            <v>女</v>
          </cell>
          <cell r="E140" t="str">
            <v>17815505163</v>
          </cell>
          <cell r="F140" t="str">
            <v>331022200012151888</v>
          </cell>
          <cell r="G140" t="str">
            <v>三门县乡镇机关</v>
          </cell>
          <cell r="H140" t="str">
            <v>综合管理一级科员H</v>
          </cell>
          <cell r="I140">
            <v>134.83</v>
          </cell>
        </row>
        <row r="141">
          <cell r="B141" t="str">
            <v>鲍倩倩</v>
          </cell>
          <cell r="C141" t="str">
            <v>210101801811</v>
          </cell>
          <cell r="D141" t="str">
            <v>女</v>
          </cell>
          <cell r="E141" t="str">
            <v>15356167769</v>
          </cell>
          <cell r="F141" t="str">
            <v>331022199912091280</v>
          </cell>
          <cell r="G141" t="str">
            <v>三门县乡镇机关</v>
          </cell>
          <cell r="H141" t="str">
            <v>综合管理一级科员H</v>
          </cell>
          <cell r="I141">
            <v>130.17</v>
          </cell>
        </row>
        <row r="142">
          <cell r="B142" t="str">
            <v>柯江奎</v>
          </cell>
          <cell r="C142" t="str">
            <v>410101803412</v>
          </cell>
          <cell r="D142" t="str">
            <v>男</v>
          </cell>
          <cell r="E142" t="str">
            <v>18267729026</v>
          </cell>
          <cell r="F142" t="str">
            <v>331022199312283035</v>
          </cell>
          <cell r="G142" t="str">
            <v>三门县乡镇机关</v>
          </cell>
          <cell r="H142" t="str">
            <v>优秀村干部</v>
          </cell>
          <cell r="I142">
            <v>128.55</v>
          </cell>
        </row>
        <row r="143">
          <cell r="B143" t="str">
            <v>蒋俊</v>
          </cell>
          <cell r="C143" t="str">
            <v>410101803404</v>
          </cell>
          <cell r="D143" t="str">
            <v>男</v>
          </cell>
          <cell r="E143" t="str">
            <v>15205867895</v>
          </cell>
          <cell r="F143" t="str">
            <v>331022198506170018</v>
          </cell>
          <cell r="G143" t="str">
            <v>三门县乡镇机关</v>
          </cell>
          <cell r="H143" t="str">
            <v>优秀村干部</v>
          </cell>
          <cell r="I143">
            <v>113.64</v>
          </cell>
        </row>
        <row r="144">
          <cell r="B144" t="str">
            <v>杨林峰</v>
          </cell>
          <cell r="C144" t="str">
            <v>410101803410</v>
          </cell>
          <cell r="D144" t="str">
            <v>男</v>
          </cell>
          <cell r="E144" t="str">
            <v>13857669025</v>
          </cell>
          <cell r="F144" t="str">
            <v>331022198505031470</v>
          </cell>
          <cell r="G144" t="str">
            <v>三门县乡镇机关</v>
          </cell>
          <cell r="H144" t="str">
            <v>优秀村干部</v>
          </cell>
          <cell r="I144">
            <v>113.36</v>
          </cell>
        </row>
        <row r="145">
          <cell r="B145" t="str">
            <v>金佩晓</v>
          </cell>
          <cell r="C145" t="str">
            <v>210101802104</v>
          </cell>
          <cell r="D145" t="str">
            <v>女</v>
          </cell>
          <cell r="E145" t="str">
            <v>13968519626</v>
          </cell>
          <cell r="F145" t="str">
            <v>331022199103230025</v>
          </cell>
          <cell r="G145" t="str">
            <v>三门县乡镇机关</v>
          </cell>
          <cell r="H145" t="str">
            <v>综合管理一级科员J</v>
          </cell>
          <cell r="I145">
            <v>120.33</v>
          </cell>
        </row>
        <row r="146">
          <cell r="B146" t="str">
            <v>邵建品</v>
          </cell>
          <cell r="C146" t="str">
            <v>210101802928</v>
          </cell>
          <cell r="D146" t="str">
            <v>男</v>
          </cell>
          <cell r="E146" t="str">
            <v>15957689420</v>
          </cell>
          <cell r="F146" t="str">
            <v>331022198702261275</v>
          </cell>
          <cell r="G146" t="str">
            <v>三门县乡镇机关</v>
          </cell>
          <cell r="H146" t="str">
            <v>综合管理一级科员J</v>
          </cell>
          <cell r="I146">
            <v>119.67</v>
          </cell>
        </row>
        <row r="147">
          <cell r="B147" t="str">
            <v>林辉</v>
          </cell>
          <cell r="C147" t="str">
            <v>210101802622</v>
          </cell>
          <cell r="D147" t="str">
            <v>男</v>
          </cell>
          <cell r="E147" t="str">
            <v>18767651069</v>
          </cell>
          <cell r="F147" t="str">
            <v>331022198809050216</v>
          </cell>
          <cell r="G147" t="str">
            <v>三门县乡镇机关</v>
          </cell>
          <cell r="H147" t="str">
            <v>综合管理一级科员J</v>
          </cell>
          <cell r="I147">
            <v>105.67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9"/>
  <sheetViews>
    <sheetView tabSelected="1" zoomScaleSheetLayoutView="100" workbookViewId="0" topLeftCell="A118">
      <selection activeCell="A137" sqref="A137:IV137"/>
    </sheetView>
  </sheetViews>
  <sheetFormatPr defaultColWidth="9.00390625" defaultRowHeight="14.25"/>
  <cols>
    <col min="1" max="1" width="5.125" style="1" customWidth="1"/>
    <col min="2" max="2" width="6.25390625" style="1" customWidth="1"/>
    <col min="3" max="3" width="12.125" style="1" customWidth="1"/>
    <col min="4" max="4" width="5.125" style="1" customWidth="1"/>
    <col min="5" max="5" width="23.875" style="1" customWidth="1"/>
    <col min="6" max="6" width="15.875" style="1" customWidth="1"/>
    <col min="7" max="8" width="8.875" style="1" customWidth="1"/>
    <col min="9" max="9" width="7.00390625" style="3" customWidth="1"/>
    <col min="10" max="11" width="8.875" style="1" customWidth="1"/>
    <col min="12" max="12" width="5.125" style="1" customWidth="1"/>
    <col min="13" max="16384" width="9.00390625" style="1" customWidth="1"/>
  </cols>
  <sheetData>
    <row r="1" spans="1:12" s="1" customFormat="1" ht="36" customHeight="1">
      <c r="A1" s="4" t="s">
        <v>0</v>
      </c>
      <c r="B1" s="5"/>
      <c r="C1" s="5"/>
      <c r="D1" s="5"/>
      <c r="E1" s="5"/>
      <c r="F1" s="5"/>
      <c r="G1" s="5"/>
      <c r="H1" s="5"/>
      <c r="I1" s="14"/>
      <c r="J1" s="5"/>
      <c r="K1" s="5"/>
      <c r="L1" s="5"/>
    </row>
    <row r="2" spans="1:12" s="1" customFormat="1" ht="22.5" customHeight="1">
      <c r="A2" s="6" t="s">
        <v>1</v>
      </c>
      <c r="B2" s="6" t="s">
        <v>2</v>
      </c>
      <c r="C2" s="6" t="s">
        <v>3</v>
      </c>
      <c r="D2" s="6" t="s">
        <v>4</v>
      </c>
      <c r="E2" s="7" t="s">
        <v>5</v>
      </c>
      <c r="F2" s="7" t="s">
        <v>6</v>
      </c>
      <c r="G2" s="7" t="s">
        <v>7</v>
      </c>
      <c r="H2" s="8" t="s">
        <v>8</v>
      </c>
      <c r="I2" s="15" t="s">
        <v>9</v>
      </c>
      <c r="J2" s="7" t="s">
        <v>10</v>
      </c>
      <c r="K2" s="7" t="s">
        <v>11</v>
      </c>
      <c r="L2" s="7" t="s">
        <v>12</v>
      </c>
    </row>
    <row r="3" spans="1:12" s="2" customFormat="1" ht="22.5" customHeight="1">
      <c r="A3" s="9">
        <v>1</v>
      </c>
      <c r="B3" s="10" t="s">
        <v>13</v>
      </c>
      <c r="C3" s="10" t="s">
        <v>14</v>
      </c>
      <c r="D3" s="10" t="s">
        <v>15</v>
      </c>
      <c r="E3" s="10" t="s">
        <v>16</v>
      </c>
      <c r="F3" s="10" t="s">
        <v>17</v>
      </c>
      <c r="G3" s="9">
        <v>142.8</v>
      </c>
      <c r="H3" s="9">
        <v>84.8</v>
      </c>
      <c r="I3" s="16">
        <v>79.44</v>
      </c>
      <c r="J3" s="9">
        <v>1</v>
      </c>
      <c r="K3" s="10" t="s">
        <v>18</v>
      </c>
      <c r="L3" s="9"/>
    </row>
    <row r="4" spans="1:12" s="2" customFormat="1" ht="22.5" customHeight="1">
      <c r="A4" s="9">
        <v>2</v>
      </c>
      <c r="B4" s="10" t="s">
        <v>19</v>
      </c>
      <c r="C4" s="10" t="s">
        <v>20</v>
      </c>
      <c r="D4" s="10" t="s">
        <v>15</v>
      </c>
      <c r="E4" s="10" t="s">
        <v>16</v>
      </c>
      <c r="F4" s="10" t="s">
        <v>17</v>
      </c>
      <c r="G4" s="9">
        <v>146.65</v>
      </c>
      <c r="H4" s="9">
        <v>81.8</v>
      </c>
      <c r="I4" s="16">
        <v>78.41</v>
      </c>
      <c r="J4" s="9">
        <v>2</v>
      </c>
      <c r="K4" s="9"/>
      <c r="L4" s="9"/>
    </row>
    <row r="5" spans="1:12" s="2" customFormat="1" ht="22.5" customHeight="1">
      <c r="A5" s="9">
        <v>3</v>
      </c>
      <c r="B5" s="10" t="s">
        <v>21</v>
      </c>
      <c r="C5" s="10" t="s">
        <v>22</v>
      </c>
      <c r="D5" s="10" t="s">
        <v>23</v>
      </c>
      <c r="E5" s="10" t="s">
        <v>16</v>
      </c>
      <c r="F5" s="10" t="s">
        <v>17</v>
      </c>
      <c r="G5" s="9">
        <v>142.8</v>
      </c>
      <c r="H5" s="9">
        <v>76.4</v>
      </c>
      <c r="I5" s="16">
        <v>74.4</v>
      </c>
      <c r="J5" s="9">
        <v>3</v>
      </c>
      <c r="K5" s="9"/>
      <c r="L5" s="9"/>
    </row>
    <row r="6" spans="1:12" s="2" customFormat="1" ht="22.5" customHeight="1">
      <c r="A6" s="9">
        <v>4</v>
      </c>
      <c r="B6" s="11" t="s">
        <v>24</v>
      </c>
      <c r="C6" s="11" t="str">
        <f>VLOOKUP(B6,'[1]模板'!B:C,2,0)</f>
        <v>310101804309</v>
      </c>
      <c r="D6" s="11" t="s">
        <v>15</v>
      </c>
      <c r="E6" s="11" t="s">
        <v>16</v>
      </c>
      <c r="F6" s="11" t="s">
        <v>25</v>
      </c>
      <c r="G6" s="12">
        <f>VLOOKUP(B6,'[1]模板'!B:I,8,0)</f>
        <v>141.41</v>
      </c>
      <c r="H6" s="13">
        <f>VLOOKUP(B6,'[1]2'!A:L,12,0)</f>
        <v>82.6</v>
      </c>
      <c r="I6" s="17">
        <v>77.842</v>
      </c>
      <c r="J6" s="11">
        <v>1</v>
      </c>
      <c r="K6" s="11" t="s">
        <v>18</v>
      </c>
      <c r="L6" s="9"/>
    </row>
    <row r="7" spans="1:12" s="2" customFormat="1" ht="22.5" customHeight="1">
      <c r="A7" s="9">
        <v>5</v>
      </c>
      <c r="B7" s="11" t="s">
        <v>26</v>
      </c>
      <c r="C7" s="11" t="str">
        <f>VLOOKUP(B7,'[1]模板'!B:C,2,0)</f>
        <v>310101804210</v>
      </c>
      <c r="D7" s="11" t="s">
        <v>15</v>
      </c>
      <c r="E7" s="11" t="s">
        <v>16</v>
      </c>
      <c r="F7" s="11" t="s">
        <v>25</v>
      </c>
      <c r="G7" s="12">
        <f>VLOOKUP(B7,'[1]模板'!B:I,8,0)</f>
        <v>141.09</v>
      </c>
      <c r="H7" s="13">
        <f>VLOOKUP(B7,'[1]2'!A:L,12,0)</f>
        <v>81.2</v>
      </c>
      <c r="I7" s="17">
        <v>76.938</v>
      </c>
      <c r="J7" s="11">
        <v>2</v>
      </c>
      <c r="K7" s="11"/>
      <c r="L7" s="9"/>
    </row>
    <row r="8" spans="1:12" s="2" customFormat="1" ht="22.5" customHeight="1">
      <c r="A8" s="9">
        <v>6</v>
      </c>
      <c r="B8" s="11" t="s">
        <v>27</v>
      </c>
      <c r="C8" s="11" t="str">
        <f>VLOOKUP(B8,'[1]模板'!B:C,2,0)</f>
        <v>310101803901</v>
      </c>
      <c r="D8" s="11" t="s">
        <v>15</v>
      </c>
      <c r="E8" s="11" t="s">
        <v>16</v>
      </c>
      <c r="F8" s="11" t="s">
        <v>25</v>
      </c>
      <c r="G8" s="12">
        <f>VLOOKUP(B8,'[1]模板'!B:I,8,0)</f>
        <v>136.74</v>
      </c>
      <c r="H8" s="13">
        <f>VLOOKUP(B8,'[1]2'!A:L,12,0)</f>
        <v>78</v>
      </c>
      <c r="I8" s="17">
        <v>74.148</v>
      </c>
      <c r="J8" s="11">
        <v>3</v>
      </c>
      <c r="K8" s="11"/>
      <c r="L8" s="9"/>
    </row>
    <row r="9" spans="1:12" s="2" customFormat="1" ht="22.5" customHeight="1">
      <c r="A9" s="9">
        <v>7</v>
      </c>
      <c r="B9" s="11" t="s">
        <v>28</v>
      </c>
      <c r="C9" s="11" t="str">
        <f>VLOOKUP(B9,'[1]模板'!B:C,2,0)</f>
        <v>110101800708</v>
      </c>
      <c r="D9" s="11" t="s">
        <v>15</v>
      </c>
      <c r="E9" s="11" t="s">
        <v>29</v>
      </c>
      <c r="F9" s="11" t="s">
        <v>30</v>
      </c>
      <c r="G9" s="12">
        <f>VLOOKUP(B9,'[1]模板'!B:I,8,0)</f>
        <v>124.2</v>
      </c>
      <c r="H9" s="13">
        <f>VLOOKUP(B9,'[1]4'!B:M,12,0)</f>
        <v>79.8</v>
      </c>
      <c r="I9" s="17">
        <v>72.72</v>
      </c>
      <c r="J9" s="11">
        <v>1</v>
      </c>
      <c r="K9" s="11" t="s">
        <v>18</v>
      </c>
      <c r="L9" s="9"/>
    </row>
    <row r="10" spans="1:12" s="2" customFormat="1" ht="22.5" customHeight="1">
      <c r="A10" s="9">
        <v>8</v>
      </c>
      <c r="B10" s="11" t="s">
        <v>31</v>
      </c>
      <c r="C10" s="11" t="str">
        <f>VLOOKUP(B10,'[1]模板'!B:C,2,0)</f>
        <v>110101801308</v>
      </c>
      <c r="D10" s="11" t="s">
        <v>15</v>
      </c>
      <c r="E10" s="11" t="s">
        <v>29</v>
      </c>
      <c r="F10" s="11" t="s">
        <v>30</v>
      </c>
      <c r="G10" s="12">
        <f>VLOOKUP(B10,'[1]模板'!B:I,8,0)</f>
        <v>128.7</v>
      </c>
      <c r="H10" s="13">
        <f>VLOOKUP(B10,'[1]4'!B:M,12,0)</f>
        <v>77</v>
      </c>
      <c r="I10" s="17">
        <v>71.94</v>
      </c>
      <c r="J10" s="11">
        <v>2</v>
      </c>
      <c r="K10" s="11" t="s">
        <v>18</v>
      </c>
      <c r="L10" s="9"/>
    </row>
    <row r="11" spans="1:12" s="2" customFormat="1" ht="22.5" customHeight="1">
      <c r="A11" s="9">
        <v>9</v>
      </c>
      <c r="B11" s="11" t="s">
        <v>32</v>
      </c>
      <c r="C11" s="11" t="str">
        <f>VLOOKUP(B11,'[1]模板'!B:C,2,0)</f>
        <v>110101800911</v>
      </c>
      <c r="D11" s="11" t="s">
        <v>15</v>
      </c>
      <c r="E11" s="11" t="s">
        <v>29</v>
      </c>
      <c r="F11" s="11" t="s">
        <v>30</v>
      </c>
      <c r="G11" s="12">
        <f>VLOOKUP(B11,'[1]模板'!B:I,8,0)</f>
        <v>121.5</v>
      </c>
      <c r="H11" s="13">
        <f>VLOOKUP(B11,'[1]4'!B:M,12,0)</f>
        <v>77</v>
      </c>
      <c r="I11" s="17">
        <v>70.5</v>
      </c>
      <c r="J11" s="11">
        <v>3</v>
      </c>
      <c r="K11" s="11"/>
      <c r="L11" s="9"/>
    </row>
    <row r="12" spans="1:12" s="2" customFormat="1" ht="22.5" customHeight="1">
      <c r="A12" s="9">
        <v>10</v>
      </c>
      <c r="B12" s="11" t="s">
        <v>33</v>
      </c>
      <c r="C12" s="11" t="str">
        <f>VLOOKUP(B12,'[1]模板'!B:C,2,0)</f>
        <v>110101801408</v>
      </c>
      <c r="D12" s="11" t="s">
        <v>23</v>
      </c>
      <c r="E12" s="11" t="s">
        <v>29</v>
      </c>
      <c r="F12" s="11" t="s">
        <v>30</v>
      </c>
      <c r="G12" s="12">
        <f>VLOOKUP(B12,'[1]模板'!B:I,8,0)</f>
        <v>125</v>
      </c>
      <c r="H12" s="13">
        <f>VLOOKUP(B12,'[1]4'!B:M,12,0)</f>
        <v>75.4</v>
      </c>
      <c r="I12" s="17">
        <v>70.24000000000001</v>
      </c>
      <c r="J12" s="11">
        <v>4</v>
      </c>
      <c r="K12" s="11"/>
      <c r="L12" s="9"/>
    </row>
    <row r="13" spans="1:12" s="2" customFormat="1" ht="22.5" customHeight="1">
      <c r="A13" s="9">
        <v>11</v>
      </c>
      <c r="B13" s="11" t="s">
        <v>34</v>
      </c>
      <c r="C13" s="11" t="str">
        <f>VLOOKUP(B13,'[1]模板'!B:C,2,0)</f>
        <v>110101800207</v>
      </c>
      <c r="D13" s="11" t="s">
        <v>15</v>
      </c>
      <c r="E13" s="11" t="s">
        <v>29</v>
      </c>
      <c r="F13" s="11" t="s">
        <v>30</v>
      </c>
      <c r="G13" s="12">
        <f>VLOOKUP(B13,'[1]模板'!B:I,8,0)</f>
        <v>115.4</v>
      </c>
      <c r="H13" s="13">
        <f>VLOOKUP(B13,'[1]4'!B:M,12,0)</f>
        <v>76.6</v>
      </c>
      <c r="I13" s="17">
        <v>69.03999999999999</v>
      </c>
      <c r="J13" s="11">
        <v>5</v>
      </c>
      <c r="K13" s="11"/>
      <c r="L13" s="9"/>
    </row>
    <row r="14" spans="1:12" s="2" customFormat="1" ht="22.5" customHeight="1">
      <c r="A14" s="9">
        <v>12</v>
      </c>
      <c r="B14" s="11" t="s">
        <v>35</v>
      </c>
      <c r="C14" s="11" t="str">
        <f>VLOOKUP(B14,'[1]模板'!B:C,2,0)</f>
        <v>110101801008</v>
      </c>
      <c r="D14" s="11" t="s">
        <v>15</v>
      </c>
      <c r="E14" s="11" t="s">
        <v>29</v>
      </c>
      <c r="F14" s="11" t="s">
        <v>30</v>
      </c>
      <c r="G14" s="12">
        <f>VLOOKUP(B14,'[1]模板'!B:I,8,0)</f>
        <v>118.1</v>
      </c>
      <c r="H14" s="13">
        <f>VLOOKUP(B14,'[1]4'!B:M,12,0)</f>
        <v>75.2</v>
      </c>
      <c r="I14" s="17">
        <v>68.74</v>
      </c>
      <c r="J14" s="11">
        <v>6</v>
      </c>
      <c r="K14" s="11"/>
      <c r="L14" s="9"/>
    </row>
    <row r="15" spans="1:12" s="2" customFormat="1" ht="22.5" customHeight="1">
      <c r="A15" s="9">
        <v>13</v>
      </c>
      <c r="B15" s="11" t="s">
        <v>36</v>
      </c>
      <c r="C15" s="11" t="str">
        <f>VLOOKUP(B15,'[1]模板'!B:C,2,0)</f>
        <v>610010104719</v>
      </c>
      <c r="D15" s="11" t="s">
        <v>15</v>
      </c>
      <c r="E15" s="11" t="s">
        <v>37</v>
      </c>
      <c r="F15" s="11" t="s">
        <v>38</v>
      </c>
      <c r="G15" s="12">
        <f>VLOOKUP(B15,'[1]模板'!B:I,8,0)</f>
        <v>59.85</v>
      </c>
      <c r="H15" s="13">
        <f>VLOOKUP(B15,'[1]2'!A:L,12,0)</f>
        <v>81.2</v>
      </c>
      <c r="I15" s="17">
        <v>72.66</v>
      </c>
      <c r="J15" s="11">
        <v>1</v>
      </c>
      <c r="K15" s="11" t="s">
        <v>18</v>
      </c>
      <c r="L15" s="9"/>
    </row>
    <row r="16" spans="1:12" s="2" customFormat="1" ht="22.5" customHeight="1">
      <c r="A16" s="9">
        <v>14</v>
      </c>
      <c r="B16" s="11" t="s">
        <v>39</v>
      </c>
      <c r="C16" s="11" t="str">
        <f>VLOOKUP(B16,'[1]模板'!B:C,2,0)</f>
        <v>610010102823</v>
      </c>
      <c r="D16" s="11" t="s">
        <v>15</v>
      </c>
      <c r="E16" s="11" t="s">
        <v>37</v>
      </c>
      <c r="F16" s="11" t="s">
        <v>38</v>
      </c>
      <c r="G16" s="12">
        <f>VLOOKUP(B16,'[1]模板'!B:I,8,0)</f>
        <v>57.1</v>
      </c>
      <c r="H16" s="13">
        <f>VLOOKUP(B16,'[1]2'!A:L,12,0)</f>
        <v>81</v>
      </c>
      <c r="I16" s="17">
        <v>71.44</v>
      </c>
      <c r="J16" s="11">
        <v>2</v>
      </c>
      <c r="K16" s="11"/>
      <c r="L16" s="9"/>
    </row>
    <row r="17" spans="1:12" s="2" customFormat="1" ht="22.5" customHeight="1">
      <c r="A17" s="9">
        <v>15</v>
      </c>
      <c r="B17" s="11" t="s">
        <v>40</v>
      </c>
      <c r="C17" s="11" t="str">
        <f>VLOOKUP(B17,'[1]模板'!B:C,2,0)</f>
        <v>610010105519</v>
      </c>
      <c r="D17" s="11" t="s">
        <v>15</v>
      </c>
      <c r="E17" s="11" t="s">
        <v>37</v>
      </c>
      <c r="F17" s="11" t="s">
        <v>38</v>
      </c>
      <c r="G17" s="12">
        <f>VLOOKUP(B17,'[1]模板'!B:I,8,0)</f>
        <v>55.91</v>
      </c>
      <c r="H17" s="13">
        <f>VLOOKUP(B17,'[1]2'!A:L,12,0)</f>
        <v>70.2</v>
      </c>
      <c r="I17" s="17">
        <v>64.484</v>
      </c>
      <c r="J17" s="11">
        <v>3</v>
      </c>
      <c r="K17" s="11"/>
      <c r="L17" s="9"/>
    </row>
    <row r="18" spans="1:12" s="2" customFormat="1" ht="22.5" customHeight="1">
      <c r="A18" s="9">
        <v>16</v>
      </c>
      <c r="B18" s="10" t="s">
        <v>41</v>
      </c>
      <c r="C18" s="10" t="s">
        <v>42</v>
      </c>
      <c r="D18" s="10" t="s">
        <v>15</v>
      </c>
      <c r="E18" s="10" t="s">
        <v>37</v>
      </c>
      <c r="F18" s="10" t="s">
        <v>43</v>
      </c>
      <c r="G18" s="9">
        <v>64.34</v>
      </c>
      <c r="H18" s="9">
        <v>79.4</v>
      </c>
      <c r="I18" s="16">
        <v>73.376</v>
      </c>
      <c r="J18" s="9">
        <v>1</v>
      </c>
      <c r="K18" s="10" t="s">
        <v>18</v>
      </c>
      <c r="L18" s="9"/>
    </row>
    <row r="19" spans="1:12" s="2" customFormat="1" ht="22.5" customHeight="1">
      <c r="A19" s="9">
        <v>17</v>
      </c>
      <c r="B19" s="10" t="s">
        <v>44</v>
      </c>
      <c r="C19" s="10" t="s">
        <v>45</v>
      </c>
      <c r="D19" s="10" t="s">
        <v>15</v>
      </c>
      <c r="E19" s="10" t="s">
        <v>37</v>
      </c>
      <c r="F19" s="10" t="s">
        <v>43</v>
      </c>
      <c r="G19" s="9">
        <v>56.01</v>
      </c>
      <c r="H19" s="9">
        <v>78.6</v>
      </c>
      <c r="I19" s="16">
        <v>69.564</v>
      </c>
      <c r="J19" s="9">
        <v>2</v>
      </c>
      <c r="K19" s="9"/>
      <c r="L19" s="9"/>
    </row>
    <row r="20" spans="1:12" s="2" customFormat="1" ht="22.5" customHeight="1">
      <c r="A20" s="9">
        <v>18</v>
      </c>
      <c r="B20" s="11" t="s">
        <v>46</v>
      </c>
      <c r="C20" s="11" t="str">
        <f>VLOOKUP(B20,'[1]模板'!B:C,2,0)</f>
        <v>610010102415</v>
      </c>
      <c r="D20" s="11" t="s">
        <v>23</v>
      </c>
      <c r="E20" s="11" t="s">
        <v>37</v>
      </c>
      <c r="F20" s="11" t="s">
        <v>47</v>
      </c>
      <c r="G20" s="12">
        <f>VLOOKUP(B20,'[1]模板'!B:I,8,0)</f>
        <v>65.97</v>
      </c>
      <c r="H20" s="13">
        <f>VLOOKUP(B20,'[1]2'!A:L,12,0)</f>
        <v>85.8</v>
      </c>
      <c r="I20" s="17">
        <v>77.868</v>
      </c>
      <c r="J20" s="11">
        <v>1</v>
      </c>
      <c r="K20" s="11" t="s">
        <v>18</v>
      </c>
      <c r="L20" s="9"/>
    </row>
    <row r="21" spans="1:12" s="2" customFormat="1" ht="22.5" customHeight="1">
      <c r="A21" s="9">
        <v>19</v>
      </c>
      <c r="B21" s="11" t="s">
        <v>48</v>
      </c>
      <c r="C21" s="11" t="str">
        <f>VLOOKUP(B21,'[1]模板'!B:C,2,0)</f>
        <v>610010103628</v>
      </c>
      <c r="D21" s="11" t="s">
        <v>23</v>
      </c>
      <c r="E21" s="11" t="s">
        <v>37</v>
      </c>
      <c r="F21" s="11" t="s">
        <v>47</v>
      </c>
      <c r="G21" s="12">
        <f>VLOOKUP(B21,'[1]模板'!B:I,8,0)</f>
        <v>65.43</v>
      </c>
      <c r="H21" s="13">
        <f>VLOOKUP(B21,'[1]2'!A:L,12,0)</f>
        <v>84</v>
      </c>
      <c r="I21" s="17">
        <v>76.572</v>
      </c>
      <c r="J21" s="18">
        <v>2</v>
      </c>
      <c r="K21" s="11" t="s">
        <v>18</v>
      </c>
      <c r="L21" s="9"/>
    </row>
    <row r="22" spans="1:12" s="2" customFormat="1" ht="22.5" customHeight="1">
      <c r="A22" s="9">
        <v>20</v>
      </c>
      <c r="B22" s="11" t="s">
        <v>49</v>
      </c>
      <c r="C22" s="11" t="str">
        <f>VLOOKUP(B22,'[1]模板'!B:C,2,0)</f>
        <v>610010104127</v>
      </c>
      <c r="D22" s="11" t="s">
        <v>23</v>
      </c>
      <c r="E22" s="11" t="s">
        <v>37</v>
      </c>
      <c r="F22" s="11" t="s">
        <v>47</v>
      </c>
      <c r="G22" s="12">
        <f>VLOOKUP(B22,'[1]模板'!B:I,8,0)</f>
        <v>63.53</v>
      </c>
      <c r="H22" s="13">
        <f>VLOOKUP(B22,'[1]2'!A:L,12,0)</f>
        <v>83.2</v>
      </c>
      <c r="I22" s="17">
        <v>75.33200000000001</v>
      </c>
      <c r="J22" s="11">
        <v>3</v>
      </c>
      <c r="K22" s="11" t="s">
        <v>18</v>
      </c>
      <c r="L22" s="9"/>
    </row>
    <row r="23" spans="1:12" s="2" customFormat="1" ht="22.5" customHeight="1">
      <c r="A23" s="9">
        <v>21</v>
      </c>
      <c r="B23" s="11" t="s">
        <v>50</v>
      </c>
      <c r="C23" s="11" t="str">
        <f>VLOOKUP(B23,'[1]模板'!B:C,2,0)</f>
        <v>610010103003</v>
      </c>
      <c r="D23" s="11" t="s">
        <v>23</v>
      </c>
      <c r="E23" s="11" t="s">
        <v>37</v>
      </c>
      <c r="F23" s="11" t="s">
        <v>47</v>
      </c>
      <c r="G23" s="12">
        <f>VLOOKUP(B23,'[1]模板'!B:I,8,0)</f>
        <v>65.08</v>
      </c>
      <c r="H23" s="13">
        <f>VLOOKUP(B23,'[1]2'!A:L,12,0)</f>
        <v>76.8</v>
      </c>
      <c r="I23" s="17">
        <v>72.112</v>
      </c>
      <c r="J23" s="18">
        <v>4</v>
      </c>
      <c r="K23" s="11"/>
      <c r="L23" s="9"/>
    </row>
    <row r="24" spans="1:12" s="2" customFormat="1" ht="22.5" customHeight="1">
      <c r="A24" s="9">
        <v>22</v>
      </c>
      <c r="B24" s="11" t="s">
        <v>51</v>
      </c>
      <c r="C24" s="11" t="str">
        <f>VLOOKUP(B24,'[1]模板'!B:C,2,0)</f>
        <v>610010104509</v>
      </c>
      <c r="D24" s="11" t="s">
        <v>23</v>
      </c>
      <c r="E24" s="11" t="s">
        <v>37</v>
      </c>
      <c r="F24" s="11" t="s">
        <v>47</v>
      </c>
      <c r="G24" s="12">
        <f>VLOOKUP(B24,'[1]模板'!B:I,8,0)</f>
        <v>64.73</v>
      </c>
      <c r="H24" s="13">
        <f>VLOOKUP(B24,'[1]2'!A:L,12,0)</f>
        <v>76.6</v>
      </c>
      <c r="I24" s="17">
        <v>71.852</v>
      </c>
      <c r="J24" s="11">
        <v>5</v>
      </c>
      <c r="K24" s="11"/>
      <c r="L24" s="9"/>
    </row>
    <row r="25" spans="1:12" s="2" customFormat="1" ht="22.5" customHeight="1">
      <c r="A25" s="9">
        <v>23</v>
      </c>
      <c r="B25" s="11" t="s">
        <v>52</v>
      </c>
      <c r="C25" s="11" t="str">
        <f>VLOOKUP(B25,'[1]模板'!B:C,2,0)</f>
        <v>610010104321</v>
      </c>
      <c r="D25" s="11" t="s">
        <v>23</v>
      </c>
      <c r="E25" s="11" t="s">
        <v>37</v>
      </c>
      <c r="F25" s="11" t="s">
        <v>47</v>
      </c>
      <c r="G25" s="12">
        <f>VLOOKUP(B25,'[1]模板'!B:I,8,0)</f>
        <v>62.78</v>
      </c>
      <c r="H25" s="13">
        <f>VLOOKUP(B25,'[1]2'!A:L,12,0)</f>
        <v>72.6</v>
      </c>
      <c r="I25" s="17">
        <v>68.672</v>
      </c>
      <c r="J25" s="18">
        <v>6</v>
      </c>
      <c r="K25" s="11"/>
      <c r="L25" s="9"/>
    </row>
    <row r="26" spans="1:12" s="2" customFormat="1" ht="22.5" customHeight="1">
      <c r="A26" s="9">
        <v>24</v>
      </c>
      <c r="B26" s="11" t="s">
        <v>53</v>
      </c>
      <c r="C26" s="11" t="str">
        <f>VLOOKUP(B26,'[1]模板'!B:C,2,0)</f>
        <v>610010103723</v>
      </c>
      <c r="D26" s="11" t="s">
        <v>15</v>
      </c>
      <c r="E26" s="11" t="s">
        <v>37</v>
      </c>
      <c r="F26" s="11" t="s">
        <v>54</v>
      </c>
      <c r="G26" s="12">
        <f>VLOOKUP(B26,'[1]模板'!B:I,8,0)</f>
        <v>68.93</v>
      </c>
      <c r="H26" s="13">
        <f>VLOOKUP(B26,'[1]2'!A:L,12,0)</f>
        <v>80.2</v>
      </c>
      <c r="I26" s="17">
        <v>75.69200000000001</v>
      </c>
      <c r="J26" s="11">
        <v>1</v>
      </c>
      <c r="K26" s="11" t="s">
        <v>18</v>
      </c>
      <c r="L26" s="9"/>
    </row>
    <row r="27" spans="1:12" s="2" customFormat="1" ht="22.5" customHeight="1">
      <c r="A27" s="9">
        <v>25</v>
      </c>
      <c r="B27" s="11" t="s">
        <v>55</v>
      </c>
      <c r="C27" s="11" t="str">
        <f>VLOOKUP(B27,'[1]模板'!B:C,2,0)</f>
        <v>610010103330</v>
      </c>
      <c r="D27" s="11" t="s">
        <v>15</v>
      </c>
      <c r="E27" s="11" t="s">
        <v>37</v>
      </c>
      <c r="F27" s="11" t="s">
        <v>54</v>
      </c>
      <c r="G27" s="12">
        <f>VLOOKUP(B27,'[1]模板'!B:I,8,0)</f>
        <v>61.98</v>
      </c>
      <c r="H27" s="13">
        <f>VLOOKUP(B27,'[1]2'!A:L,12,0)</f>
        <v>77.2</v>
      </c>
      <c r="I27" s="17">
        <v>71.112</v>
      </c>
      <c r="J27" s="11">
        <v>2</v>
      </c>
      <c r="K27" s="11"/>
      <c r="L27" s="9"/>
    </row>
    <row r="28" spans="1:12" s="2" customFormat="1" ht="22.5" customHeight="1">
      <c r="A28" s="9">
        <v>26</v>
      </c>
      <c r="B28" s="11" t="s">
        <v>56</v>
      </c>
      <c r="C28" s="11" t="str">
        <f>VLOOKUP(B28,'[1]模板'!B:C,2,0)</f>
        <v>610010105803</v>
      </c>
      <c r="D28" s="11" t="s">
        <v>15</v>
      </c>
      <c r="E28" s="11" t="s">
        <v>37</v>
      </c>
      <c r="F28" s="11" t="s">
        <v>54</v>
      </c>
      <c r="G28" s="12">
        <f>VLOOKUP(B28,'[1]模板'!B:I,8,0)</f>
        <v>60.83</v>
      </c>
      <c r="H28" s="13">
        <f>VLOOKUP(B28,'[1]2'!A:L,12,0)</f>
        <v>76.8</v>
      </c>
      <c r="I28" s="17">
        <v>70.412</v>
      </c>
      <c r="J28" s="11">
        <v>3</v>
      </c>
      <c r="K28" s="11"/>
      <c r="L28" s="9"/>
    </row>
    <row r="29" spans="1:12" s="2" customFormat="1" ht="22.5" customHeight="1">
      <c r="A29" s="9">
        <v>27</v>
      </c>
      <c r="B29" s="11" t="s">
        <v>57</v>
      </c>
      <c r="C29" s="11" t="str">
        <f>VLOOKUP(B29,'[1]模板'!B:C,2,0)</f>
        <v>610010103214</v>
      </c>
      <c r="D29" s="11" t="s">
        <v>23</v>
      </c>
      <c r="E29" s="11" t="s">
        <v>37</v>
      </c>
      <c r="F29" s="11" t="s">
        <v>58</v>
      </c>
      <c r="G29" s="12">
        <f>VLOOKUP(B29,'[1]模板'!B:I,8,0)</f>
        <v>67.27</v>
      </c>
      <c r="H29" s="13">
        <f>VLOOKUP(B29,'[1]2'!A:L,12,0)</f>
        <v>79.2</v>
      </c>
      <c r="I29" s="17">
        <v>74.428</v>
      </c>
      <c r="J29" s="11">
        <v>1</v>
      </c>
      <c r="K29" s="11" t="s">
        <v>18</v>
      </c>
      <c r="L29" s="9"/>
    </row>
    <row r="30" spans="1:12" s="2" customFormat="1" ht="22.5" customHeight="1">
      <c r="A30" s="9">
        <v>28</v>
      </c>
      <c r="B30" s="11" t="s">
        <v>59</v>
      </c>
      <c r="C30" s="11" t="str">
        <f>VLOOKUP(B30,'[1]模板'!B:C,2,0)</f>
        <v>610010105423</v>
      </c>
      <c r="D30" s="11" t="s">
        <v>23</v>
      </c>
      <c r="E30" s="11" t="s">
        <v>37</v>
      </c>
      <c r="F30" s="11" t="s">
        <v>58</v>
      </c>
      <c r="G30" s="12">
        <f>VLOOKUP(B30,'[1]模板'!B:I,8,0)</f>
        <v>64.89</v>
      </c>
      <c r="H30" s="13">
        <f>VLOOKUP(B30,'[1]2'!A:L,12,0)</f>
        <v>78.6</v>
      </c>
      <c r="I30" s="17">
        <v>73.116</v>
      </c>
      <c r="J30" s="11">
        <v>2</v>
      </c>
      <c r="K30" s="11"/>
      <c r="L30" s="9"/>
    </row>
    <row r="31" spans="1:12" s="2" customFormat="1" ht="22.5" customHeight="1">
      <c r="A31" s="9">
        <v>29</v>
      </c>
      <c r="B31" s="11" t="s">
        <v>60</v>
      </c>
      <c r="C31" s="11" t="str">
        <f>VLOOKUP(B31,'[1]模板'!B:C,2,0)</f>
        <v>610010104304</v>
      </c>
      <c r="D31" s="11" t="s">
        <v>23</v>
      </c>
      <c r="E31" s="11" t="s">
        <v>37</v>
      </c>
      <c r="F31" s="11" t="s">
        <v>58</v>
      </c>
      <c r="G31" s="12">
        <f>VLOOKUP(B31,'[1]模板'!B:I,8,0)</f>
        <v>62.68</v>
      </c>
      <c r="H31" s="13">
        <f>VLOOKUP(B31,'[1]2'!A:L,12,0)</f>
        <v>80</v>
      </c>
      <c r="I31" s="17">
        <v>73.072</v>
      </c>
      <c r="J31" s="11">
        <v>3</v>
      </c>
      <c r="K31" s="11"/>
      <c r="L31" s="9"/>
    </row>
    <row r="32" spans="1:12" s="2" customFormat="1" ht="22.5" customHeight="1">
      <c r="A32" s="9">
        <v>30</v>
      </c>
      <c r="B32" s="11" t="s">
        <v>61</v>
      </c>
      <c r="C32" s="11" t="str">
        <f>VLOOKUP(B32,'[1]模板'!B:C,2,0)</f>
        <v>610010104913</v>
      </c>
      <c r="D32" s="11" t="s">
        <v>23</v>
      </c>
      <c r="E32" s="11" t="s">
        <v>37</v>
      </c>
      <c r="F32" s="11" t="s">
        <v>62</v>
      </c>
      <c r="G32" s="12">
        <f>VLOOKUP(B32,'[1]模板'!B:I,8,0)</f>
        <v>67.58</v>
      </c>
      <c r="H32" s="13">
        <f>VLOOKUP(B32,'[1]2'!A:L,12,0)</f>
        <v>79</v>
      </c>
      <c r="I32" s="17">
        <v>74.432</v>
      </c>
      <c r="J32" s="19">
        <v>1</v>
      </c>
      <c r="K32" s="11" t="s">
        <v>18</v>
      </c>
      <c r="L32" s="9"/>
    </row>
    <row r="33" spans="1:12" s="2" customFormat="1" ht="22.5" customHeight="1">
      <c r="A33" s="9">
        <v>31</v>
      </c>
      <c r="B33" s="11" t="s">
        <v>63</v>
      </c>
      <c r="C33" s="11" t="str">
        <f>VLOOKUP(B33,'[1]模板'!B:C,2,0)</f>
        <v>610010105109</v>
      </c>
      <c r="D33" s="11" t="s">
        <v>23</v>
      </c>
      <c r="E33" s="11" t="s">
        <v>37</v>
      </c>
      <c r="F33" s="11" t="s">
        <v>62</v>
      </c>
      <c r="G33" s="12">
        <f>VLOOKUP(B33,'[1]模板'!B:I,8,0)</f>
        <v>65.48</v>
      </c>
      <c r="H33" s="13">
        <f>VLOOKUP(B33,'[1]2'!A:L,12,0)</f>
        <v>78.8</v>
      </c>
      <c r="I33" s="17">
        <v>73.472</v>
      </c>
      <c r="J33" s="19">
        <v>2</v>
      </c>
      <c r="K33" s="11" t="s">
        <v>18</v>
      </c>
      <c r="L33" s="9"/>
    </row>
    <row r="34" spans="1:12" s="2" customFormat="1" ht="22.5" customHeight="1">
      <c r="A34" s="9">
        <v>32</v>
      </c>
      <c r="B34" s="11" t="s">
        <v>64</v>
      </c>
      <c r="C34" s="11" t="str">
        <f>VLOOKUP(B34,'[1]模板'!B:C,2,0)</f>
        <v>610010103301</v>
      </c>
      <c r="D34" s="11" t="s">
        <v>23</v>
      </c>
      <c r="E34" s="11" t="s">
        <v>37</v>
      </c>
      <c r="F34" s="11" t="s">
        <v>62</v>
      </c>
      <c r="G34" s="12">
        <f>VLOOKUP(B34,'[1]模板'!B:I,8,0)</f>
        <v>58.57</v>
      </c>
      <c r="H34" s="13">
        <f>VLOOKUP(B34,'[1]2'!A:L,12,0)</f>
        <v>82</v>
      </c>
      <c r="I34" s="17">
        <v>72.628</v>
      </c>
      <c r="J34" s="19">
        <v>3</v>
      </c>
      <c r="K34" s="11" t="s">
        <v>18</v>
      </c>
      <c r="L34" s="9"/>
    </row>
    <row r="35" spans="1:12" s="2" customFormat="1" ht="22.5" customHeight="1">
      <c r="A35" s="9">
        <v>33</v>
      </c>
      <c r="B35" s="11" t="s">
        <v>65</v>
      </c>
      <c r="C35" s="11" t="str">
        <f>VLOOKUP(B35,'[1]模板'!B:C,2,0)</f>
        <v>610010104401</v>
      </c>
      <c r="D35" s="11" t="s">
        <v>23</v>
      </c>
      <c r="E35" s="11" t="s">
        <v>37</v>
      </c>
      <c r="F35" s="11" t="s">
        <v>62</v>
      </c>
      <c r="G35" s="12">
        <f>VLOOKUP(B35,'[1]模板'!B:I,8,0)</f>
        <v>59.74</v>
      </c>
      <c r="H35" s="13">
        <f>VLOOKUP(B35,'[1]2'!A:L,12,0)</f>
        <v>77.4</v>
      </c>
      <c r="I35" s="17">
        <v>70.33600000000001</v>
      </c>
      <c r="J35" s="19">
        <v>4</v>
      </c>
      <c r="K35" s="11"/>
      <c r="L35" s="9"/>
    </row>
    <row r="36" spans="1:12" s="2" customFormat="1" ht="22.5" customHeight="1">
      <c r="A36" s="9">
        <v>34</v>
      </c>
      <c r="B36" s="11" t="s">
        <v>66</v>
      </c>
      <c r="C36" s="11" t="str">
        <f>VLOOKUP(B36,'[1]模板'!B:C,2,0)</f>
        <v>610010104528</v>
      </c>
      <c r="D36" s="11" t="s">
        <v>23</v>
      </c>
      <c r="E36" s="11" t="s">
        <v>37</v>
      </c>
      <c r="F36" s="11" t="s">
        <v>62</v>
      </c>
      <c r="G36" s="12">
        <f>VLOOKUP(B36,'[1]模板'!B:I,8,0)</f>
        <v>60.99</v>
      </c>
      <c r="H36" s="13">
        <f>VLOOKUP(B36,'[1]2'!A:L,12,0)</f>
        <v>76.4</v>
      </c>
      <c r="I36" s="17">
        <v>70.236</v>
      </c>
      <c r="J36" s="19">
        <v>5</v>
      </c>
      <c r="K36" s="19"/>
      <c r="L36" s="9"/>
    </row>
    <row r="37" spans="1:12" s="2" customFormat="1" ht="22.5" customHeight="1">
      <c r="A37" s="9">
        <v>35</v>
      </c>
      <c r="B37" s="11" t="s">
        <v>67</v>
      </c>
      <c r="C37" s="11" t="str">
        <f>VLOOKUP(B37,'[1]模板'!B:C,2,0)</f>
        <v>610010104423</v>
      </c>
      <c r="D37" s="11" t="s">
        <v>23</v>
      </c>
      <c r="E37" s="11" t="s">
        <v>37</v>
      </c>
      <c r="F37" s="11" t="s">
        <v>62</v>
      </c>
      <c r="G37" s="12">
        <f>VLOOKUP(B37,'[1]模板'!B:I,8,0)</f>
        <v>57.09</v>
      </c>
      <c r="H37" s="13">
        <f>VLOOKUP(B37,'[1]2'!A:L,12,0)</f>
        <v>78</v>
      </c>
      <c r="I37" s="17">
        <v>69.636</v>
      </c>
      <c r="J37" s="19">
        <v>6</v>
      </c>
      <c r="K37" s="11"/>
      <c r="L37" s="9"/>
    </row>
    <row r="38" spans="1:12" s="2" customFormat="1" ht="22.5" customHeight="1">
      <c r="A38" s="9">
        <v>36</v>
      </c>
      <c r="B38" s="11" t="s">
        <v>68</v>
      </c>
      <c r="C38" s="11" t="str">
        <f>VLOOKUP(B38,'[1]模板'!B:C,2,0)</f>
        <v>610010103304</v>
      </c>
      <c r="D38" s="11" t="s">
        <v>23</v>
      </c>
      <c r="E38" s="11" t="s">
        <v>37</v>
      </c>
      <c r="F38" s="11" t="s">
        <v>69</v>
      </c>
      <c r="G38" s="12">
        <f>VLOOKUP(B38,'[1]模板'!B:I,8,0)</f>
        <v>63.13</v>
      </c>
      <c r="H38" s="13">
        <f>VLOOKUP(B38,'[1]2'!A:L,12,0)</f>
        <v>81.2</v>
      </c>
      <c r="I38" s="17">
        <v>73.97200000000001</v>
      </c>
      <c r="J38" s="19">
        <v>1</v>
      </c>
      <c r="K38" s="11" t="s">
        <v>18</v>
      </c>
      <c r="L38" s="9"/>
    </row>
    <row r="39" spans="1:12" s="2" customFormat="1" ht="22.5" customHeight="1">
      <c r="A39" s="9">
        <v>37</v>
      </c>
      <c r="B39" s="11" t="s">
        <v>70</v>
      </c>
      <c r="C39" s="11" t="str">
        <f>VLOOKUP(B39,'[1]模板'!B:C,2,0)</f>
        <v>610010105308</v>
      </c>
      <c r="D39" s="11" t="s">
        <v>23</v>
      </c>
      <c r="E39" s="11" t="s">
        <v>37</v>
      </c>
      <c r="F39" s="11" t="s">
        <v>69</v>
      </c>
      <c r="G39" s="12">
        <f>VLOOKUP(B39,'[1]模板'!B:I,8,0)</f>
        <v>65.92</v>
      </c>
      <c r="H39" s="13">
        <f>VLOOKUP(B39,'[1]2'!A:L,12,0)</f>
        <v>78.2</v>
      </c>
      <c r="I39" s="17">
        <v>73.28800000000001</v>
      </c>
      <c r="J39" s="19">
        <v>2</v>
      </c>
      <c r="K39" s="19"/>
      <c r="L39" s="9"/>
    </row>
    <row r="40" spans="1:12" s="2" customFormat="1" ht="22.5" customHeight="1">
      <c r="A40" s="9">
        <v>38</v>
      </c>
      <c r="B40" s="11" t="s">
        <v>71</v>
      </c>
      <c r="C40" s="11" t="str">
        <f>VLOOKUP(B40,'[1]模板'!B:C,2,0)</f>
        <v>610010102610</v>
      </c>
      <c r="D40" s="11" t="s">
        <v>23</v>
      </c>
      <c r="E40" s="11" t="s">
        <v>37</v>
      </c>
      <c r="F40" s="11" t="s">
        <v>69</v>
      </c>
      <c r="G40" s="12">
        <f>VLOOKUP(B40,'[1]模板'!B:I,8,0)</f>
        <v>64.62</v>
      </c>
      <c r="H40" s="13">
        <f>VLOOKUP(B40,'[1]2'!A:L,12,0)</f>
        <v>78.8</v>
      </c>
      <c r="I40" s="17">
        <v>73.128</v>
      </c>
      <c r="J40" s="19">
        <v>3</v>
      </c>
      <c r="K40" s="19"/>
      <c r="L40" s="9"/>
    </row>
    <row r="41" spans="1:12" s="2" customFormat="1" ht="22.5" customHeight="1">
      <c r="A41" s="9">
        <v>39</v>
      </c>
      <c r="B41" s="11" t="s">
        <v>72</v>
      </c>
      <c r="C41" s="11" t="str">
        <f>VLOOKUP(B41,'[1]模板'!B:C,2,0)</f>
        <v>110101801324</v>
      </c>
      <c r="D41" s="11" t="s">
        <v>23</v>
      </c>
      <c r="E41" s="11" t="s">
        <v>73</v>
      </c>
      <c r="F41" s="11" t="s">
        <v>74</v>
      </c>
      <c r="G41" s="12">
        <f>VLOOKUP(B41,'[1]模板'!B:I,8,0)</f>
        <v>136.3</v>
      </c>
      <c r="H41" s="13">
        <f>VLOOKUP(B41,'[1]4'!B:M,12,0)</f>
        <v>78.4</v>
      </c>
      <c r="I41" s="17">
        <v>74.30000000000001</v>
      </c>
      <c r="J41" s="11">
        <v>1</v>
      </c>
      <c r="K41" s="11" t="s">
        <v>18</v>
      </c>
      <c r="L41" s="9"/>
    </row>
    <row r="42" spans="1:12" s="2" customFormat="1" ht="22.5" customHeight="1">
      <c r="A42" s="9">
        <v>40</v>
      </c>
      <c r="B42" s="11" t="s">
        <v>75</v>
      </c>
      <c r="C42" s="11" t="str">
        <f>VLOOKUP(B42,'[1]模板'!B:C,2,0)</f>
        <v>110101801130</v>
      </c>
      <c r="D42" s="11" t="s">
        <v>23</v>
      </c>
      <c r="E42" s="11" t="s">
        <v>73</v>
      </c>
      <c r="F42" s="11" t="s">
        <v>74</v>
      </c>
      <c r="G42" s="12">
        <f>VLOOKUP(B42,'[1]模板'!B:I,8,0)</f>
        <v>126.5</v>
      </c>
      <c r="H42" s="13">
        <f>VLOOKUP(B42,'[1]4'!B:M,12,0)</f>
        <v>78</v>
      </c>
      <c r="I42" s="17">
        <v>72.1</v>
      </c>
      <c r="J42" s="18">
        <v>2</v>
      </c>
      <c r="K42" s="11" t="s">
        <v>18</v>
      </c>
      <c r="L42" s="9"/>
    </row>
    <row r="43" spans="1:12" s="2" customFormat="1" ht="22.5" customHeight="1">
      <c r="A43" s="9">
        <v>41</v>
      </c>
      <c r="B43" s="11" t="s">
        <v>76</v>
      </c>
      <c r="C43" s="11" t="str">
        <f>VLOOKUP(B43,'[1]模板'!B:C,2,0)</f>
        <v>110101800923</v>
      </c>
      <c r="D43" s="11" t="s">
        <v>15</v>
      </c>
      <c r="E43" s="11" t="s">
        <v>73</v>
      </c>
      <c r="F43" s="11" t="s">
        <v>74</v>
      </c>
      <c r="G43" s="12">
        <f>VLOOKUP(B43,'[1]模板'!B:I,8,0)</f>
        <v>122</v>
      </c>
      <c r="H43" s="13">
        <f>VLOOKUP(B43,'[1]4'!B:M,12,0)</f>
        <v>73</v>
      </c>
      <c r="I43" s="17">
        <v>68.2</v>
      </c>
      <c r="J43" s="11">
        <v>3</v>
      </c>
      <c r="K43" s="11"/>
      <c r="L43" s="9"/>
    </row>
    <row r="44" spans="1:12" s="2" customFormat="1" ht="22.5" customHeight="1">
      <c r="A44" s="9">
        <v>42</v>
      </c>
      <c r="B44" s="11" t="s">
        <v>77</v>
      </c>
      <c r="C44" s="11" t="str">
        <f>VLOOKUP(B44,'[1]模板'!B:C,2,0)</f>
        <v>110101801203</v>
      </c>
      <c r="D44" s="11" t="s">
        <v>15</v>
      </c>
      <c r="E44" s="11" t="s">
        <v>73</v>
      </c>
      <c r="F44" s="11" t="s">
        <v>74</v>
      </c>
      <c r="G44" s="12">
        <f>VLOOKUP(B44,'[1]模板'!B:I,8,0)</f>
        <v>115.7</v>
      </c>
      <c r="H44" s="13">
        <f>VLOOKUP(B44,'[1]4'!B:M,12,0)</f>
        <v>72.6</v>
      </c>
      <c r="I44" s="17">
        <v>66.69999999999999</v>
      </c>
      <c r="J44" s="18">
        <v>4</v>
      </c>
      <c r="K44" s="11"/>
      <c r="L44" s="9"/>
    </row>
    <row r="45" spans="1:12" s="2" customFormat="1" ht="22.5" customHeight="1">
      <c r="A45" s="9">
        <v>43</v>
      </c>
      <c r="B45" s="11" t="s">
        <v>78</v>
      </c>
      <c r="C45" s="11" t="str">
        <f>VLOOKUP(B45,'[1]模板'!B:C,2,0)</f>
        <v>110101800530</v>
      </c>
      <c r="D45" s="11" t="s">
        <v>23</v>
      </c>
      <c r="E45" s="11" t="s">
        <v>73</v>
      </c>
      <c r="F45" s="11" t="s">
        <v>74</v>
      </c>
      <c r="G45" s="12">
        <f>VLOOKUP(B45,'[1]模板'!B:I,8,0)</f>
        <v>110.1</v>
      </c>
      <c r="H45" s="13">
        <f>VLOOKUP(B45,'[1]4'!B:M,12,0)</f>
        <v>71.4</v>
      </c>
      <c r="I45" s="17">
        <v>64.86</v>
      </c>
      <c r="J45" s="11">
        <v>5</v>
      </c>
      <c r="K45" s="11"/>
      <c r="L45" s="9"/>
    </row>
    <row r="46" spans="1:12" s="2" customFormat="1" ht="22.5" customHeight="1">
      <c r="A46" s="9">
        <v>44</v>
      </c>
      <c r="B46" s="11" t="s">
        <v>79</v>
      </c>
      <c r="C46" s="11" t="str">
        <f>VLOOKUP(B46,'[1]模板'!B:C,2,0)</f>
        <v>110101801420</v>
      </c>
      <c r="D46" s="11" t="s">
        <v>23</v>
      </c>
      <c r="E46" s="11" t="s">
        <v>73</v>
      </c>
      <c r="F46" s="11" t="s">
        <v>74</v>
      </c>
      <c r="G46" s="12">
        <f>VLOOKUP(B46,'[1]模板'!B:I,8,0)</f>
        <v>106</v>
      </c>
      <c r="H46" s="13">
        <f>VLOOKUP(B46,'[1]4'!B:M,12,0)</f>
        <v>70.6</v>
      </c>
      <c r="I46" s="17">
        <v>63.559999999999995</v>
      </c>
      <c r="J46" s="18">
        <v>6</v>
      </c>
      <c r="K46" s="11"/>
      <c r="L46" s="9"/>
    </row>
    <row r="47" spans="1:12" s="2" customFormat="1" ht="22.5" customHeight="1">
      <c r="A47" s="9">
        <v>45</v>
      </c>
      <c r="B47" s="11" t="s">
        <v>80</v>
      </c>
      <c r="C47" s="11" t="str">
        <f>VLOOKUP(B47,'[1]模板'!B:C,2,0)</f>
        <v>110101800430</v>
      </c>
      <c r="D47" s="11" t="s">
        <v>15</v>
      </c>
      <c r="E47" s="11" t="s">
        <v>81</v>
      </c>
      <c r="F47" s="11" t="s">
        <v>82</v>
      </c>
      <c r="G47" s="12">
        <f>VLOOKUP(B47,'[1]模板'!B:I,8,0)</f>
        <v>141.3</v>
      </c>
      <c r="H47" s="13">
        <f>VLOOKUP(B47,'[1]4'!B:M,12,0)</f>
        <v>79.6</v>
      </c>
      <c r="I47" s="17">
        <v>76.02000000000001</v>
      </c>
      <c r="J47" s="11">
        <v>1</v>
      </c>
      <c r="K47" s="11" t="s">
        <v>18</v>
      </c>
      <c r="L47" s="9"/>
    </row>
    <row r="48" spans="1:12" s="2" customFormat="1" ht="22.5" customHeight="1">
      <c r="A48" s="9">
        <v>46</v>
      </c>
      <c r="B48" s="11" t="s">
        <v>83</v>
      </c>
      <c r="C48" s="11" t="str">
        <f>VLOOKUP(B48,'[1]模板'!B:C,2,0)</f>
        <v>110101800917</v>
      </c>
      <c r="D48" s="11" t="s">
        <v>15</v>
      </c>
      <c r="E48" s="11" t="s">
        <v>81</v>
      </c>
      <c r="F48" s="11" t="s">
        <v>82</v>
      </c>
      <c r="G48" s="12">
        <f>VLOOKUP(B48,'[1]模板'!B:I,8,0)</f>
        <v>136.4</v>
      </c>
      <c r="H48" s="13">
        <f>VLOOKUP(B48,'[1]4'!B:M,12,0)</f>
        <v>80.2</v>
      </c>
      <c r="I48" s="17">
        <v>75.4</v>
      </c>
      <c r="J48" s="11">
        <v>2</v>
      </c>
      <c r="K48" s="11" t="s">
        <v>18</v>
      </c>
      <c r="L48" s="9"/>
    </row>
    <row r="49" spans="1:12" s="2" customFormat="1" ht="22.5" customHeight="1">
      <c r="A49" s="9">
        <v>47</v>
      </c>
      <c r="B49" s="11" t="s">
        <v>84</v>
      </c>
      <c r="C49" s="11" t="str">
        <f>VLOOKUP(B49,'[1]模板'!B:C,2,0)</f>
        <v>110101800826</v>
      </c>
      <c r="D49" s="11" t="s">
        <v>15</v>
      </c>
      <c r="E49" s="11" t="s">
        <v>81</v>
      </c>
      <c r="F49" s="11" t="s">
        <v>82</v>
      </c>
      <c r="G49" s="12">
        <f>VLOOKUP(B49,'[1]模板'!B:I,8,0)</f>
        <v>136.3</v>
      </c>
      <c r="H49" s="13">
        <f>VLOOKUP(B49,'[1]4'!B:M,12,0)</f>
        <v>80.2</v>
      </c>
      <c r="I49" s="17">
        <v>75.38</v>
      </c>
      <c r="J49" s="11">
        <v>3</v>
      </c>
      <c r="K49" s="11"/>
      <c r="L49" s="9"/>
    </row>
    <row r="50" spans="1:12" s="2" customFormat="1" ht="22.5" customHeight="1">
      <c r="A50" s="9">
        <v>48</v>
      </c>
      <c r="B50" s="11" t="s">
        <v>85</v>
      </c>
      <c r="C50" s="11" t="str">
        <f>VLOOKUP(B50,'[1]模板'!B:C,2,0)</f>
        <v>110101800603</v>
      </c>
      <c r="D50" s="11" t="s">
        <v>15</v>
      </c>
      <c r="E50" s="11" t="s">
        <v>81</v>
      </c>
      <c r="F50" s="11" t="s">
        <v>82</v>
      </c>
      <c r="G50" s="12">
        <f>VLOOKUP(B50,'[1]模板'!B:I,8,0)</f>
        <v>133.3</v>
      </c>
      <c r="H50" s="13">
        <f>VLOOKUP(B50,'[1]4'!B:M,12,0)</f>
        <v>77.2</v>
      </c>
      <c r="I50" s="17">
        <v>72.98</v>
      </c>
      <c r="J50" s="11">
        <v>4</v>
      </c>
      <c r="K50" s="11"/>
      <c r="L50" s="9"/>
    </row>
    <row r="51" spans="1:12" s="2" customFormat="1" ht="22.5" customHeight="1">
      <c r="A51" s="9">
        <v>49</v>
      </c>
      <c r="B51" s="11" t="s">
        <v>86</v>
      </c>
      <c r="C51" s="11" t="str">
        <f>VLOOKUP(B51,'[1]模板'!B:C,2,0)</f>
        <v>110101800511</v>
      </c>
      <c r="D51" s="11" t="s">
        <v>15</v>
      </c>
      <c r="E51" s="11" t="s">
        <v>81</v>
      </c>
      <c r="F51" s="11" t="s">
        <v>82</v>
      </c>
      <c r="G51" s="12">
        <f>VLOOKUP(B51,'[1]模板'!B:I,8,0)</f>
        <v>132</v>
      </c>
      <c r="H51" s="13">
        <f>VLOOKUP(B51,'[1]4'!B:M,12,0)</f>
        <v>76.6</v>
      </c>
      <c r="I51" s="17">
        <v>72.36</v>
      </c>
      <c r="J51" s="11">
        <v>5</v>
      </c>
      <c r="K51" s="11"/>
      <c r="L51" s="9"/>
    </row>
    <row r="52" spans="1:12" s="2" customFormat="1" ht="22.5" customHeight="1">
      <c r="A52" s="9">
        <v>50</v>
      </c>
      <c r="B52" s="11" t="s">
        <v>87</v>
      </c>
      <c r="C52" s="11" t="str">
        <f>VLOOKUP(B52,'[1]模板'!B:C,2,0)</f>
        <v>110101800906</v>
      </c>
      <c r="D52" s="11" t="s">
        <v>15</v>
      </c>
      <c r="E52" s="11" t="s">
        <v>81</v>
      </c>
      <c r="F52" s="11" t="s">
        <v>82</v>
      </c>
      <c r="G52" s="12">
        <f>VLOOKUP(B52,'[1]模板'!B:I,8,0)</f>
        <v>132.9</v>
      </c>
      <c r="H52" s="13" t="s">
        <v>88</v>
      </c>
      <c r="I52" s="17" t="s">
        <v>89</v>
      </c>
      <c r="J52" s="11" t="s">
        <v>89</v>
      </c>
      <c r="K52" s="11"/>
      <c r="L52" s="9"/>
    </row>
    <row r="53" spans="1:12" s="2" customFormat="1" ht="22.5" customHeight="1">
      <c r="A53" s="9">
        <v>51</v>
      </c>
      <c r="B53" s="11" t="s">
        <v>90</v>
      </c>
      <c r="C53" s="11" t="str">
        <f>VLOOKUP(B53,'[1]模板'!B:C,2,0)</f>
        <v>110101800330</v>
      </c>
      <c r="D53" s="11" t="s">
        <v>15</v>
      </c>
      <c r="E53" s="11" t="s">
        <v>91</v>
      </c>
      <c r="F53" s="11" t="s">
        <v>92</v>
      </c>
      <c r="G53" s="12">
        <f>VLOOKUP(B53,'[1]模板'!B:I,8,0)</f>
        <v>133.2</v>
      </c>
      <c r="H53" s="13">
        <f>VLOOKUP(B53,'[1]4'!B:M,12,0)</f>
        <v>80</v>
      </c>
      <c r="I53" s="17">
        <v>74.64</v>
      </c>
      <c r="J53" s="19">
        <v>1</v>
      </c>
      <c r="K53" s="11" t="s">
        <v>18</v>
      </c>
      <c r="L53" s="9"/>
    </row>
    <row r="54" spans="1:12" s="2" customFormat="1" ht="22.5" customHeight="1">
      <c r="A54" s="9">
        <v>52</v>
      </c>
      <c r="B54" s="11" t="s">
        <v>93</v>
      </c>
      <c r="C54" s="11" t="str">
        <f>VLOOKUP(B54,'[1]模板'!B:C,2,0)</f>
        <v>110101800220</v>
      </c>
      <c r="D54" s="11" t="s">
        <v>15</v>
      </c>
      <c r="E54" s="11" t="s">
        <v>91</v>
      </c>
      <c r="F54" s="11" t="s">
        <v>92</v>
      </c>
      <c r="G54" s="12">
        <f>VLOOKUP(B54,'[1]模板'!B:I,8,0)</f>
        <v>132.2</v>
      </c>
      <c r="H54" s="13">
        <f>VLOOKUP(B54,'[1]4'!B:M,12,0)</f>
        <v>79.8</v>
      </c>
      <c r="I54" s="17">
        <v>74.32</v>
      </c>
      <c r="J54" s="19">
        <v>2</v>
      </c>
      <c r="K54" s="19"/>
      <c r="L54" s="9"/>
    </row>
    <row r="55" spans="1:12" s="2" customFormat="1" ht="22.5" customHeight="1">
      <c r="A55" s="9">
        <v>53</v>
      </c>
      <c r="B55" s="11" t="s">
        <v>94</v>
      </c>
      <c r="C55" s="11" t="str">
        <f>VLOOKUP(B55,'[1]模板'!B:C,2,0)</f>
        <v>110101800914</v>
      </c>
      <c r="D55" s="11" t="s">
        <v>23</v>
      </c>
      <c r="E55" s="11" t="s">
        <v>91</v>
      </c>
      <c r="F55" s="11" t="s">
        <v>92</v>
      </c>
      <c r="G55" s="12">
        <f>VLOOKUP(B55,'[1]模板'!B:I,8,0)</f>
        <v>132.4</v>
      </c>
      <c r="H55" s="13">
        <f>VLOOKUP(B55,'[1]4'!B:M,12,0)</f>
        <v>77</v>
      </c>
      <c r="I55" s="17">
        <v>72.68</v>
      </c>
      <c r="J55" s="19">
        <v>3</v>
      </c>
      <c r="K55" s="19"/>
      <c r="L55" s="9"/>
    </row>
    <row r="56" spans="1:12" s="2" customFormat="1" ht="22.5" customHeight="1">
      <c r="A56" s="9">
        <v>54</v>
      </c>
      <c r="B56" s="11" t="s">
        <v>95</v>
      </c>
      <c r="C56" s="11" t="str">
        <f>VLOOKUP(B56,'[1]模板'!B:C,2,0)</f>
        <v>310101803715</v>
      </c>
      <c r="D56" s="11" t="s">
        <v>23</v>
      </c>
      <c r="E56" s="11" t="s">
        <v>96</v>
      </c>
      <c r="F56" s="11" t="s">
        <v>97</v>
      </c>
      <c r="G56" s="12">
        <f>VLOOKUP(B56,'[1]模板'!B:I,8,0)</f>
        <v>123.15</v>
      </c>
      <c r="H56" s="13">
        <f>VLOOKUP(B56,'[1]2'!A:L,12,0)</f>
        <v>78.6</v>
      </c>
      <c r="I56" s="16">
        <v>71.78999999999999</v>
      </c>
      <c r="J56" s="19">
        <v>1</v>
      </c>
      <c r="K56" s="11" t="s">
        <v>18</v>
      </c>
      <c r="L56" s="9"/>
    </row>
    <row r="57" spans="1:12" s="2" customFormat="1" ht="22.5" customHeight="1">
      <c r="A57" s="9">
        <v>55</v>
      </c>
      <c r="B57" s="11" t="s">
        <v>98</v>
      </c>
      <c r="C57" s="11" t="str">
        <f>VLOOKUP(B57,'[1]模板'!B:C,2,0)</f>
        <v>310101803506</v>
      </c>
      <c r="D57" s="11" t="s">
        <v>23</v>
      </c>
      <c r="E57" s="11" t="s">
        <v>96</v>
      </c>
      <c r="F57" s="11" t="s">
        <v>97</v>
      </c>
      <c r="G57" s="12">
        <f>VLOOKUP(B57,'[1]模板'!B:I,8,0)</f>
        <v>102.02</v>
      </c>
      <c r="H57" s="13">
        <f>VLOOKUP(B57,'[1]2'!A:L,12,0)</f>
        <v>76.2</v>
      </c>
      <c r="I57" s="16">
        <v>66.124</v>
      </c>
      <c r="J57" s="19">
        <v>2</v>
      </c>
      <c r="K57" s="11" t="s">
        <v>18</v>
      </c>
      <c r="L57" s="9"/>
    </row>
    <row r="58" spans="1:12" s="2" customFormat="1" ht="22.5" customHeight="1">
      <c r="A58" s="9">
        <v>56</v>
      </c>
      <c r="B58" s="10" t="s">
        <v>99</v>
      </c>
      <c r="C58" s="10" t="s">
        <v>100</v>
      </c>
      <c r="D58" s="10" t="s">
        <v>15</v>
      </c>
      <c r="E58" s="10" t="s">
        <v>96</v>
      </c>
      <c r="F58" s="10" t="s">
        <v>101</v>
      </c>
      <c r="G58" s="9">
        <v>126.13</v>
      </c>
      <c r="H58" s="9">
        <v>80.4</v>
      </c>
      <c r="I58" s="16">
        <v>73.46600000000001</v>
      </c>
      <c r="J58" s="9">
        <v>1</v>
      </c>
      <c r="K58" s="10" t="s">
        <v>18</v>
      </c>
      <c r="L58" s="9"/>
    </row>
    <row r="59" spans="1:12" s="2" customFormat="1" ht="22.5" customHeight="1">
      <c r="A59" s="9">
        <v>57</v>
      </c>
      <c r="B59" s="10" t="s">
        <v>102</v>
      </c>
      <c r="C59" s="10" t="s">
        <v>103</v>
      </c>
      <c r="D59" s="10" t="s">
        <v>15</v>
      </c>
      <c r="E59" s="10" t="s">
        <v>96</v>
      </c>
      <c r="F59" s="10" t="s">
        <v>101</v>
      </c>
      <c r="G59" s="9">
        <v>131.85</v>
      </c>
      <c r="H59" s="9">
        <v>76</v>
      </c>
      <c r="I59" s="16">
        <v>71.97</v>
      </c>
      <c r="J59" s="9">
        <v>2</v>
      </c>
      <c r="K59" s="9"/>
      <c r="L59" s="9"/>
    </row>
    <row r="60" spans="1:12" s="2" customFormat="1" ht="22.5" customHeight="1">
      <c r="A60" s="9">
        <v>58</v>
      </c>
      <c r="B60" s="10" t="s">
        <v>104</v>
      </c>
      <c r="C60" s="10" t="s">
        <v>105</v>
      </c>
      <c r="D60" s="10" t="s">
        <v>15</v>
      </c>
      <c r="E60" s="10" t="s">
        <v>96</v>
      </c>
      <c r="F60" s="10" t="s">
        <v>101</v>
      </c>
      <c r="G60" s="9">
        <v>122.39</v>
      </c>
      <c r="H60" s="9">
        <v>71.2</v>
      </c>
      <c r="I60" s="16">
        <v>67.19800000000001</v>
      </c>
      <c r="J60" s="9">
        <v>3</v>
      </c>
      <c r="K60" s="9"/>
      <c r="L60" s="9"/>
    </row>
    <row r="61" spans="1:12" s="2" customFormat="1" ht="22.5" customHeight="1">
      <c r="A61" s="9">
        <v>59</v>
      </c>
      <c r="B61" s="10" t="s">
        <v>106</v>
      </c>
      <c r="C61" s="10" t="s">
        <v>107</v>
      </c>
      <c r="D61" s="10" t="s">
        <v>23</v>
      </c>
      <c r="E61" s="10" t="s">
        <v>96</v>
      </c>
      <c r="F61" s="10" t="s">
        <v>108</v>
      </c>
      <c r="G61" s="9">
        <v>139.07</v>
      </c>
      <c r="H61" s="9">
        <v>84.4</v>
      </c>
      <c r="I61" s="16">
        <v>78.45400000000001</v>
      </c>
      <c r="J61" s="9">
        <v>1</v>
      </c>
      <c r="K61" s="10" t="s">
        <v>18</v>
      </c>
      <c r="L61" s="9"/>
    </row>
    <row r="62" spans="1:12" s="2" customFormat="1" ht="22.5" customHeight="1">
      <c r="A62" s="9">
        <v>60</v>
      </c>
      <c r="B62" s="10" t="s">
        <v>109</v>
      </c>
      <c r="C62" s="10" t="s">
        <v>110</v>
      </c>
      <c r="D62" s="10" t="s">
        <v>23</v>
      </c>
      <c r="E62" s="10" t="s">
        <v>96</v>
      </c>
      <c r="F62" s="10" t="s">
        <v>108</v>
      </c>
      <c r="G62" s="9">
        <v>143.41</v>
      </c>
      <c r="H62" s="9">
        <v>80.2</v>
      </c>
      <c r="I62" s="16">
        <v>76.80199999999999</v>
      </c>
      <c r="J62" s="9">
        <v>2</v>
      </c>
      <c r="K62" s="10" t="s">
        <v>18</v>
      </c>
      <c r="L62" s="9"/>
    </row>
    <row r="63" spans="1:12" s="2" customFormat="1" ht="22.5" customHeight="1">
      <c r="A63" s="9">
        <v>61</v>
      </c>
      <c r="B63" s="10" t="s">
        <v>111</v>
      </c>
      <c r="C63" s="10" t="s">
        <v>112</v>
      </c>
      <c r="D63" s="10" t="s">
        <v>23</v>
      </c>
      <c r="E63" s="10" t="s">
        <v>96</v>
      </c>
      <c r="F63" s="10" t="s">
        <v>108</v>
      </c>
      <c r="G63" s="9">
        <v>137.96</v>
      </c>
      <c r="H63" s="9">
        <v>79</v>
      </c>
      <c r="I63" s="16">
        <v>74.992</v>
      </c>
      <c r="J63" s="9">
        <v>3</v>
      </c>
      <c r="K63" s="10" t="s">
        <v>18</v>
      </c>
      <c r="L63" s="9"/>
    </row>
    <row r="64" spans="1:12" s="2" customFormat="1" ht="22.5" customHeight="1">
      <c r="A64" s="9">
        <v>62</v>
      </c>
      <c r="B64" s="10" t="s">
        <v>113</v>
      </c>
      <c r="C64" s="10" t="s">
        <v>114</v>
      </c>
      <c r="D64" s="10" t="s">
        <v>23</v>
      </c>
      <c r="E64" s="10" t="s">
        <v>96</v>
      </c>
      <c r="F64" s="10" t="s">
        <v>108</v>
      </c>
      <c r="G64" s="9">
        <v>136.33</v>
      </c>
      <c r="H64" s="9">
        <v>79.2</v>
      </c>
      <c r="I64" s="16">
        <v>74.786</v>
      </c>
      <c r="J64" s="9">
        <v>4</v>
      </c>
      <c r="K64" s="9"/>
      <c r="L64" s="9"/>
    </row>
    <row r="65" spans="1:12" s="2" customFormat="1" ht="22.5" customHeight="1">
      <c r="A65" s="9">
        <v>63</v>
      </c>
      <c r="B65" s="10" t="s">
        <v>115</v>
      </c>
      <c r="C65" s="10" t="s">
        <v>116</v>
      </c>
      <c r="D65" s="10" t="s">
        <v>23</v>
      </c>
      <c r="E65" s="10" t="s">
        <v>96</v>
      </c>
      <c r="F65" s="10" t="s">
        <v>108</v>
      </c>
      <c r="G65" s="9">
        <v>141.2</v>
      </c>
      <c r="H65" s="9">
        <v>75.2</v>
      </c>
      <c r="I65" s="16">
        <v>73.36</v>
      </c>
      <c r="J65" s="9">
        <v>5</v>
      </c>
      <c r="K65" s="9"/>
      <c r="L65" s="9"/>
    </row>
    <row r="66" spans="1:12" s="2" customFormat="1" ht="22.5" customHeight="1">
      <c r="A66" s="9">
        <v>64</v>
      </c>
      <c r="B66" s="10" t="s">
        <v>117</v>
      </c>
      <c r="C66" s="10" t="s">
        <v>118</v>
      </c>
      <c r="D66" s="10" t="s">
        <v>23</v>
      </c>
      <c r="E66" s="10" t="s">
        <v>96</v>
      </c>
      <c r="F66" s="10" t="s">
        <v>108</v>
      </c>
      <c r="G66" s="9">
        <v>136.46</v>
      </c>
      <c r="H66" s="9">
        <v>74.2</v>
      </c>
      <c r="I66" s="16">
        <v>71.81200000000001</v>
      </c>
      <c r="J66" s="9">
        <v>6</v>
      </c>
      <c r="K66" s="9"/>
      <c r="L66" s="9"/>
    </row>
    <row r="67" spans="1:12" s="2" customFormat="1" ht="22.5" customHeight="1">
      <c r="A67" s="9">
        <v>65</v>
      </c>
      <c r="B67" s="10" t="s">
        <v>119</v>
      </c>
      <c r="C67" s="10" t="s">
        <v>120</v>
      </c>
      <c r="D67" s="10" t="s">
        <v>15</v>
      </c>
      <c r="E67" s="10" t="s">
        <v>96</v>
      </c>
      <c r="F67" s="10" t="s">
        <v>121</v>
      </c>
      <c r="G67" s="9">
        <v>140.67</v>
      </c>
      <c r="H67" s="9">
        <v>80.6</v>
      </c>
      <c r="I67" s="16">
        <v>76.494</v>
      </c>
      <c r="J67" s="9">
        <v>1</v>
      </c>
      <c r="K67" s="10" t="s">
        <v>18</v>
      </c>
      <c r="L67" s="9"/>
    </row>
    <row r="68" spans="1:12" s="2" customFormat="1" ht="22.5" customHeight="1">
      <c r="A68" s="9">
        <v>66</v>
      </c>
      <c r="B68" s="10" t="s">
        <v>122</v>
      </c>
      <c r="C68" s="10" t="s">
        <v>123</v>
      </c>
      <c r="D68" s="10" t="s">
        <v>124</v>
      </c>
      <c r="E68" s="10" t="s">
        <v>96</v>
      </c>
      <c r="F68" s="10" t="s">
        <v>121</v>
      </c>
      <c r="G68" s="9">
        <v>138.33</v>
      </c>
      <c r="H68" s="9">
        <v>78.6</v>
      </c>
      <c r="I68" s="16">
        <v>74.826</v>
      </c>
      <c r="J68" s="9">
        <v>2</v>
      </c>
      <c r="K68" s="9"/>
      <c r="L68" s="9"/>
    </row>
    <row r="69" spans="1:12" s="2" customFormat="1" ht="22.5" customHeight="1">
      <c r="A69" s="9">
        <v>67</v>
      </c>
      <c r="B69" s="10" t="s">
        <v>125</v>
      </c>
      <c r="C69" s="10" t="s">
        <v>126</v>
      </c>
      <c r="D69" s="10" t="s">
        <v>15</v>
      </c>
      <c r="E69" s="10" t="s">
        <v>96</v>
      </c>
      <c r="F69" s="10" t="s">
        <v>121</v>
      </c>
      <c r="G69" s="9">
        <v>134.83</v>
      </c>
      <c r="H69" s="9">
        <v>76.6</v>
      </c>
      <c r="I69" s="16">
        <v>72.926</v>
      </c>
      <c r="J69" s="9">
        <v>3</v>
      </c>
      <c r="K69" s="9"/>
      <c r="L69" s="9"/>
    </row>
    <row r="70" spans="1:12" s="2" customFormat="1" ht="22.5" customHeight="1">
      <c r="A70" s="9">
        <v>68</v>
      </c>
      <c r="B70" s="10" t="s">
        <v>127</v>
      </c>
      <c r="C70" s="10" t="s">
        <v>128</v>
      </c>
      <c r="D70" s="10" t="s">
        <v>23</v>
      </c>
      <c r="E70" s="10" t="s">
        <v>96</v>
      </c>
      <c r="F70" s="10" t="s">
        <v>129</v>
      </c>
      <c r="G70" s="9">
        <v>136.83</v>
      </c>
      <c r="H70" s="9">
        <v>79</v>
      </c>
      <c r="I70" s="16">
        <v>74.766</v>
      </c>
      <c r="J70" s="9">
        <v>1</v>
      </c>
      <c r="K70" s="10" t="s">
        <v>18</v>
      </c>
      <c r="L70" s="9"/>
    </row>
    <row r="71" spans="1:12" s="2" customFormat="1" ht="22.5" customHeight="1">
      <c r="A71" s="9">
        <v>69</v>
      </c>
      <c r="B71" s="10" t="s">
        <v>130</v>
      </c>
      <c r="C71" s="10" t="s">
        <v>131</v>
      </c>
      <c r="D71" s="10" t="s">
        <v>23</v>
      </c>
      <c r="E71" s="10" t="s">
        <v>96</v>
      </c>
      <c r="F71" s="10" t="s">
        <v>129</v>
      </c>
      <c r="G71" s="9">
        <v>140.3</v>
      </c>
      <c r="H71" s="9">
        <v>76</v>
      </c>
      <c r="I71" s="16">
        <v>73.66</v>
      </c>
      <c r="J71" s="9">
        <v>2</v>
      </c>
      <c r="K71" s="9"/>
      <c r="L71" s="9"/>
    </row>
    <row r="72" spans="1:12" s="2" customFormat="1" ht="22.5" customHeight="1">
      <c r="A72" s="9">
        <v>70</v>
      </c>
      <c r="B72" s="10" t="s">
        <v>132</v>
      </c>
      <c r="C72" s="10" t="s">
        <v>133</v>
      </c>
      <c r="D72" s="10" t="s">
        <v>15</v>
      </c>
      <c r="E72" s="10" t="s">
        <v>96</v>
      </c>
      <c r="F72" s="10" t="s">
        <v>129</v>
      </c>
      <c r="G72" s="9">
        <v>128.87</v>
      </c>
      <c r="H72" s="9">
        <v>78</v>
      </c>
      <c r="I72" s="16">
        <v>72.574</v>
      </c>
      <c r="J72" s="9">
        <v>3</v>
      </c>
      <c r="K72" s="9"/>
      <c r="L72" s="9"/>
    </row>
    <row r="73" spans="1:12" s="2" customFormat="1" ht="22.5" customHeight="1">
      <c r="A73" s="9">
        <v>71</v>
      </c>
      <c r="B73" s="10" t="s">
        <v>134</v>
      </c>
      <c r="C73" s="10" t="s">
        <v>135</v>
      </c>
      <c r="D73" s="10" t="s">
        <v>15</v>
      </c>
      <c r="E73" s="10" t="s">
        <v>136</v>
      </c>
      <c r="F73" s="10" t="s">
        <v>137</v>
      </c>
      <c r="G73" s="9">
        <v>138.37</v>
      </c>
      <c r="H73" s="9">
        <v>82.4</v>
      </c>
      <c r="I73" s="16">
        <v>77.114</v>
      </c>
      <c r="J73" s="9">
        <v>1</v>
      </c>
      <c r="K73" s="10" t="s">
        <v>18</v>
      </c>
      <c r="L73" s="9"/>
    </row>
    <row r="74" spans="1:12" s="2" customFormat="1" ht="22.5" customHeight="1">
      <c r="A74" s="9">
        <v>72</v>
      </c>
      <c r="B74" s="10" t="s">
        <v>138</v>
      </c>
      <c r="C74" s="10" t="s">
        <v>139</v>
      </c>
      <c r="D74" s="10" t="s">
        <v>15</v>
      </c>
      <c r="E74" s="10" t="s">
        <v>136</v>
      </c>
      <c r="F74" s="10" t="s">
        <v>137</v>
      </c>
      <c r="G74" s="9">
        <v>136.22</v>
      </c>
      <c r="H74" s="9">
        <v>80</v>
      </c>
      <c r="I74" s="16">
        <v>75.244</v>
      </c>
      <c r="J74" s="9">
        <v>2</v>
      </c>
      <c r="K74" s="9"/>
      <c r="L74" s="9"/>
    </row>
    <row r="75" spans="1:12" s="2" customFormat="1" ht="22.5" customHeight="1">
      <c r="A75" s="9">
        <v>73</v>
      </c>
      <c r="B75" s="10" t="s">
        <v>140</v>
      </c>
      <c r="C75" s="10" t="s">
        <v>141</v>
      </c>
      <c r="D75" s="10" t="s">
        <v>23</v>
      </c>
      <c r="E75" s="10" t="s">
        <v>136</v>
      </c>
      <c r="F75" s="10" t="s">
        <v>137</v>
      </c>
      <c r="G75" s="9">
        <v>136.83</v>
      </c>
      <c r="H75" s="9">
        <v>78.2</v>
      </c>
      <c r="I75" s="16">
        <v>74.286</v>
      </c>
      <c r="J75" s="9">
        <v>3</v>
      </c>
      <c r="K75" s="9"/>
      <c r="L75" s="9"/>
    </row>
    <row r="76" spans="1:12" s="2" customFormat="1" ht="22.5" customHeight="1">
      <c r="A76" s="9">
        <v>74</v>
      </c>
      <c r="B76" s="10" t="s">
        <v>142</v>
      </c>
      <c r="C76" s="10" t="s">
        <v>143</v>
      </c>
      <c r="D76" s="10" t="s">
        <v>15</v>
      </c>
      <c r="E76" s="10" t="s">
        <v>136</v>
      </c>
      <c r="F76" s="10" t="s">
        <v>144</v>
      </c>
      <c r="G76" s="9">
        <v>138.2</v>
      </c>
      <c r="H76" s="9">
        <v>78.2</v>
      </c>
      <c r="I76" s="16">
        <v>74.56</v>
      </c>
      <c r="J76" s="9">
        <v>1</v>
      </c>
      <c r="K76" s="10" t="s">
        <v>18</v>
      </c>
      <c r="L76" s="9"/>
    </row>
    <row r="77" spans="1:12" s="2" customFormat="1" ht="22.5" customHeight="1">
      <c r="A77" s="9">
        <v>75</v>
      </c>
      <c r="B77" s="10" t="s">
        <v>145</v>
      </c>
      <c r="C77" s="10" t="s">
        <v>146</v>
      </c>
      <c r="D77" s="10" t="s">
        <v>23</v>
      </c>
      <c r="E77" s="10" t="s">
        <v>136</v>
      </c>
      <c r="F77" s="10" t="s">
        <v>144</v>
      </c>
      <c r="G77" s="9">
        <v>134.96</v>
      </c>
      <c r="H77" s="9">
        <v>78</v>
      </c>
      <c r="I77" s="16">
        <v>73.792</v>
      </c>
      <c r="J77" s="9">
        <v>2</v>
      </c>
      <c r="K77" s="9"/>
      <c r="L77" s="9"/>
    </row>
    <row r="78" spans="1:12" s="2" customFormat="1" ht="22.5" customHeight="1">
      <c r="A78" s="9">
        <v>76</v>
      </c>
      <c r="B78" s="10" t="s">
        <v>147</v>
      </c>
      <c r="C78" s="10" t="s">
        <v>148</v>
      </c>
      <c r="D78" s="10" t="s">
        <v>15</v>
      </c>
      <c r="E78" s="10" t="s">
        <v>136</v>
      </c>
      <c r="F78" s="10" t="s">
        <v>144</v>
      </c>
      <c r="G78" s="9">
        <v>131.72</v>
      </c>
      <c r="H78" s="9">
        <v>76.6</v>
      </c>
      <c r="I78" s="16">
        <v>72.304</v>
      </c>
      <c r="J78" s="9">
        <v>3</v>
      </c>
      <c r="K78" s="9"/>
      <c r="L78" s="9"/>
    </row>
    <row r="79" spans="1:12" s="2" customFormat="1" ht="22.5" customHeight="1">
      <c r="A79" s="9">
        <v>77</v>
      </c>
      <c r="B79" s="10" t="s">
        <v>149</v>
      </c>
      <c r="C79" s="10" t="s">
        <v>150</v>
      </c>
      <c r="D79" s="10" t="s">
        <v>23</v>
      </c>
      <c r="E79" s="10" t="s">
        <v>136</v>
      </c>
      <c r="F79" s="10" t="s">
        <v>151</v>
      </c>
      <c r="G79" s="9">
        <v>141.28</v>
      </c>
      <c r="H79" s="9">
        <v>80.4</v>
      </c>
      <c r="I79" s="16">
        <v>76.49600000000001</v>
      </c>
      <c r="J79" s="9">
        <v>1</v>
      </c>
      <c r="K79" s="10" t="s">
        <v>18</v>
      </c>
      <c r="L79" s="9"/>
    </row>
    <row r="80" spans="1:12" s="2" customFormat="1" ht="22.5" customHeight="1">
      <c r="A80" s="9">
        <v>78</v>
      </c>
      <c r="B80" s="10" t="s">
        <v>152</v>
      </c>
      <c r="C80" s="10" t="s">
        <v>153</v>
      </c>
      <c r="D80" s="10" t="s">
        <v>15</v>
      </c>
      <c r="E80" s="10" t="s">
        <v>136</v>
      </c>
      <c r="F80" s="10" t="s">
        <v>151</v>
      </c>
      <c r="G80" s="9">
        <v>140.46</v>
      </c>
      <c r="H80" s="9">
        <v>78.6</v>
      </c>
      <c r="I80" s="16">
        <v>75.252</v>
      </c>
      <c r="J80" s="9">
        <v>2</v>
      </c>
      <c r="K80" s="9"/>
      <c r="L80" s="9"/>
    </row>
    <row r="81" spans="1:12" s="2" customFormat="1" ht="22.5" customHeight="1">
      <c r="A81" s="9">
        <v>79</v>
      </c>
      <c r="B81" s="10" t="s">
        <v>154</v>
      </c>
      <c r="C81" s="10" t="s">
        <v>155</v>
      </c>
      <c r="D81" s="10" t="s">
        <v>15</v>
      </c>
      <c r="E81" s="10" t="s">
        <v>136</v>
      </c>
      <c r="F81" s="10" t="s">
        <v>151</v>
      </c>
      <c r="G81" s="9">
        <v>136.7</v>
      </c>
      <c r="H81" s="9">
        <v>79.8</v>
      </c>
      <c r="I81" s="16">
        <v>75.22</v>
      </c>
      <c r="J81" s="9">
        <v>3</v>
      </c>
      <c r="K81" s="9"/>
      <c r="L81" s="9"/>
    </row>
    <row r="82" spans="1:12" s="2" customFormat="1" ht="22.5" customHeight="1">
      <c r="A82" s="9">
        <v>80</v>
      </c>
      <c r="B82" s="11" t="s">
        <v>156</v>
      </c>
      <c r="C82" s="11" t="str">
        <f>VLOOKUP(B82,'[1]模板'!B:C,2,0)</f>
        <v>110101801406</v>
      </c>
      <c r="D82" s="11" t="s">
        <v>23</v>
      </c>
      <c r="E82" s="11" t="s">
        <v>136</v>
      </c>
      <c r="F82" s="11" t="s">
        <v>157</v>
      </c>
      <c r="G82" s="12">
        <f>VLOOKUP(B82,'[1]模板'!B:I,8,0)</f>
        <v>134.9</v>
      </c>
      <c r="H82" s="13">
        <f>VLOOKUP(B82,'[1]4'!B:M,12,0)</f>
        <v>76.6</v>
      </c>
      <c r="I82" s="17">
        <v>72.94</v>
      </c>
      <c r="J82" s="11">
        <v>1</v>
      </c>
      <c r="K82" s="11" t="s">
        <v>18</v>
      </c>
      <c r="L82" s="9"/>
    </row>
    <row r="83" spans="1:12" s="2" customFormat="1" ht="22.5" customHeight="1">
      <c r="A83" s="9">
        <v>81</v>
      </c>
      <c r="B83" s="11" t="s">
        <v>158</v>
      </c>
      <c r="C83" s="11" t="str">
        <f>VLOOKUP(B83,'[1]模板'!B:C,2,0)</f>
        <v>110101801619</v>
      </c>
      <c r="D83" s="11" t="s">
        <v>23</v>
      </c>
      <c r="E83" s="11" t="s">
        <v>136</v>
      </c>
      <c r="F83" s="11" t="s">
        <v>157</v>
      </c>
      <c r="G83" s="12">
        <f>VLOOKUP(B83,'[1]模板'!B:I,8,0)</f>
        <v>134.5</v>
      </c>
      <c r="H83" s="13">
        <f>VLOOKUP(B83,'[1]4'!B:M,12,0)</f>
        <v>74.4</v>
      </c>
      <c r="I83" s="17">
        <v>71.54</v>
      </c>
      <c r="J83" s="11">
        <v>2</v>
      </c>
      <c r="K83" s="11"/>
      <c r="L83" s="9"/>
    </row>
    <row r="84" spans="1:12" s="2" customFormat="1" ht="22.5" customHeight="1">
      <c r="A84" s="9">
        <v>82</v>
      </c>
      <c r="B84" s="11" t="s">
        <v>159</v>
      </c>
      <c r="C84" s="11" t="str">
        <f>VLOOKUP(B84,'[1]模板'!B:C,2,0)</f>
        <v>110101800527</v>
      </c>
      <c r="D84" s="11" t="s">
        <v>15</v>
      </c>
      <c r="E84" s="11" t="s">
        <v>136</v>
      </c>
      <c r="F84" s="11" t="s">
        <v>157</v>
      </c>
      <c r="G84" s="12">
        <f>VLOOKUP(B84,'[1]模板'!B:I,8,0)</f>
        <v>133.1</v>
      </c>
      <c r="H84" s="13">
        <f>VLOOKUP(B84,'[1]4'!B:M,12,0)</f>
        <v>73.8</v>
      </c>
      <c r="I84" s="17">
        <v>70.89999999999999</v>
      </c>
      <c r="J84" s="11">
        <v>3</v>
      </c>
      <c r="K84" s="11"/>
      <c r="L84" s="9"/>
    </row>
    <row r="85" spans="1:12" s="2" customFormat="1" ht="22.5" customHeight="1">
      <c r="A85" s="9">
        <v>83</v>
      </c>
      <c r="B85" s="11" t="s">
        <v>160</v>
      </c>
      <c r="C85" s="11" t="str">
        <f>VLOOKUP(B85,'[1]模板'!B:C,2,0)</f>
        <v>110101800802</v>
      </c>
      <c r="D85" s="11" t="s">
        <v>23</v>
      </c>
      <c r="E85" s="11" t="s">
        <v>161</v>
      </c>
      <c r="F85" s="11" t="s">
        <v>162</v>
      </c>
      <c r="G85" s="12">
        <f>VLOOKUP(B85,'[1]模板'!B:I,8,0)</f>
        <v>140</v>
      </c>
      <c r="H85" s="13">
        <f>VLOOKUP(B85,'[1]4'!B:M,12,0)</f>
        <v>80</v>
      </c>
      <c r="I85" s="17">
        <v>76</v>
      </c>
      <c r="J85" s="19">
        <v>1</v>
      </c>
      <c r="K85" s="11" t="s">
        <v>18</v>
      </c>
      <c r="L85" s="9"/>
    </row>
    <row r="86" spans="1:12" s="2" customFormat="1" ht="22.5" customHeight="1">
      <c r="A86" s="9">
        <v>84</v>
      </c>
      <c r="B86" s="11" t="s">
        <v>163</v>
      </c>
      <c r="C86" s="11" t="str">
        <f>VLOOKUP(B86,'[1]模板'!B:C,2,0)</f>
        <v>110101800614</v>
      </c>
      <c r="D86" s="11" t="s">
        <v>15</v>
      </c>
      <c r="E86" s="11" t="s">
        <v>161</v>
      </c>
      <c r="F86" s="11" t="s">
        <v>162</v>
      </c>
      <c r="G86" s="12">
        <f>VLOOKUP(B86,'[1]模板'!B:I,8,0)</f>
        <v>141.1</v>
      </c>
      <c r="H86" s="13">
        <f>VLOOKUP(B86,'[1]4'!B:M,12,0)</f>
        <v>77.8</v>
      </c>
      <c r="I86" s="17">
        <v>74.9</v>
      </c>
      <c r="J86" s="19">
        <v>2</v>
      </c>
      <c r="K86" s="19"/>
      <c r="L86" s="9"/>
    </row>
    <row r="87" spans="1:12" s="2" customFormat="1" ht="22.5" customHeight="1">
      <c r="A87" s="9">
        <v>85</v>
      </c>
      <c r="B87" s="11" t="s">
        <v>164</v>
      </c>
      <c r="C87" s="11" t="str">
        <f>VLOOKUP(B87,'[1]模板'!B:C,2,0)</f>
        <v>110101801401</v>
      </c>
      <c r="D87" s="11" t="s">
        <v>23</v>
      </c>
      <c r="E87" s="11" t="s">
        <v>161</v>
      </c>
      <c r="F87" s="11" t="s">
        <v>162</v>
      </c>
      <c r="G87" s="11">
        <f>VLOOKUP(B87,'[1]模板'!B:I,8,0)</f>
        <v>136.1</v>
      </c>
      <c r="H87" s="20">
        <f>VLOOKUP(B87,'[1]4'!B:M,12,0)</f>
        <v>77.4</v>
      </c>
      <c r="I87" s="21">
        <v>73.66</v>
      </c>
      <c r="J87" s="19">
        <v>3</v>
      </c>
      <c r="K87" s="19"/>
      <c r="L87" s="22"/>
    </row>
    <row r="88" spans="1:12" s="2" customFormat="1" ht="22.5" customHeight="1">
      <c r="A88" s="9">
        <v>86</v>
      </c>
      <c r="B88" s="11" t="s">
        <v>165</v>
      </c>
      <c r="C88" s="11" t="str">
        <f>VLOOKUP(B88,'[1]模板'!B:C,2,0)</f>
        <v>210101802909</v>
      </c>
      <c r="D88" s="11" t="s">
        <v>23</v>
      </c>
      <c r="E88" s="11" t="s">
        <v>166</v>
      </c>
      <c r="F88" s="11" t="s">
        <v>167</v>
      </c>
      <c r="G88" s="12">
        <f>VLOOKUP(B88,'[1]模板'!B:I,8,0)</f>
        <v>145.67</v>
      </c>
      <c r="H88" s="13">
        <f>VLOOKUP(B88,'[1]5'!B:M,12,0)</f>
        <v>80.8</v>
      </c>
      <c r="I88" s="17">
        <v>77.614</v>
      </c>
      <c r="J88" s="11">
        <v>1</v>
      </c>
      <c r="K88" s="23" t="s">
        <v>18</v>
      </c>
      <c r="L88" s="9"/>
    </row>
    <row r="89" spans="1:12" s="2" customFormat="1" ht="22.5" customHeight="1">
      <c r="A89" s="9">
        <v>87</v>
      </c>
      <c r="B89" s="11" t="s">
        <v>168</v>
      </c>
      <c r="C89" s="11" t="str">
        <f>VLOOKUP(B89,'[1]模板'!B:C,2,0)</f>
        <v>210101801820</v>
      </c>
      <c r="D89" s="11" t="s">
        <v>23</v>
      </c>
      <c r="E89" s="11" t="s">
        <v>166</v>
      </c>
      <c r="F89" s="11" t="s">
        <v>167</v>
      </c>
      <c r="G89" s="12">
        <f>VLOOKUP(B89,'[1]模板'!B:I,8,0)</f>
        <v>140.33</v>
      </c>
      <c r="H89" s="13">
        <f>VLOOKUP(B89,'[1]5'!B:M,12,0)</f>
        <v>78</v>
      </c>
      <c r="I89" s="17">
        <v>74.866</v>
      </c>
      <c r="J89" s="11">
        <v>2</v>
      </c>
      <c r="K89" s="23" t="s">
        <v>18</v>
      </c>
      <c r="L89" s="9"/>
    </row>
    <row r="90" spans="1:12" s="2" customFormat="1" ht="22.5" customHeight="1">
      <c r="A90" s="9">
        <v>88</v>
      </c>
      <c r="B90" s="11" t="s">
        <v>169</v>
      </c>
      <c r="C90" s="11" t="str">
        <f>VLOOKUP(B90,'[1]模板'!B:C,2,0)</f>
        <v>210101801706</v>
      </c>
      <c r="D90" s="11" t="s">
        <v>23</v>
      </c>
      <c r="E90" s="11" t="s">
        <v>166</v>
      </c>
      <c r="F90" s="11" t="s">
        <v>167</v>
      </c>
      <c r="G90" s="12">
        <f>VLOOKUP(B90,'[1]模板'!B:I,8,0)</f>
        <v>138.5</v>
      </c>
      <c r="H90" s="13">
        <f>VLOOKUP(B90,'[1]5'!B:M,12,0)</f>
        <v>78</v>
      </c>
      <c r="I90" s="17">
        <v>74.5</v>
      </c>
      <c r="J90" s="11">
        <v>3</v>
      </c>
      <c r="K90" s="23" t="s">
        <v>18</v>
      </c>
      <c r="L90" s="9"/>
    </row>
    <row r="91" spans="1:12" s="2" customFormat="1" ht="22.5" customHeight="1">
      <c r="A91" s="9">
        <v>89</v>
      </c>
      <c r="B91" s="11" t="s">
        <v>170</v>
      </c>
      <c r="C91" s="11" t="str">
        <f>VLOOKUP(B91,'[1]模板'!B:C,2,0)</f>
        <v>210101803019</v>
      </c>
      <c r="D91" s="11" t="s">
        <v>23</v>
      </c>
      <c r="E91" s="11" t="s">
        <v>166</v>
      </c>
      <c r="F91" s="11" t="s">
        <v>167</v>
      </c>
      <c r="G91" s="12">
        <f>VLOOKUP(B91,'[1]模板'!B:I,8,0)</f>
        <v>134.5</v>
      </c>
      <c r="H91" s="13">
        <f>VLOOKUP(B91,'[1]5'!B:M,12,0)</f>
        <v>78.6</v>
      </c>
      <c r="I91" s="17">
        <v>74.06</v>
      </c>
      <c r="J91" s="11">
        <v>4</v>
      </c>
      <c r="K91" s="23" t="s">
        <v>18</v>
      </c>
      <c r="L91" s="9"/>
    </row>
    <row r="92" spans="1:12" s="2" customFormat="1" ht="22.5" customHeight="1">
      <c r="A92" s="9">
        <v>90</v>
      </c>
      <c r="B92" s="11" t="s">
        <v>171</v>
      </c>
      <c r="C92" s="11" t="str">
        <f>VLOOKUP(B92,'[1]模板'!B:C,2,0)</f>
        <v>210101802016</v>
      </c>
      <c r="D92" s="11" t="s">
        <v>23</v>
      </c>
      <c r="E92" s="11" t="s">
        <v>166</v>
      </c>
      <c r="F92" s="11" t="s">
        <v>167</v>
      </c>
      <c r="G92" s="12">
        <f>VLOOKUP(B92,'[1]模板'!B:I,8,0)</f>
        <v>133.17</v>
      </c>
      <c r="H92" s="13">
        <f>VLOOKUP(B92,'[1]5'!B:M,12,0)</f>
        <v>78.2</v>
      </c>
      <c r="I92" s="17">
        <v>73.554</v>
      </c>
      <c r="J92" s="11">
        <v>5</v>
      </c>
      <c r="K92" s="23" t="s">
        <v>18</v>
      </c>
      <c r="L92" s="9"/>
    </row>
    <row r="93" spans="1:12" s="2" customFormat="1" ht="22.5" customHeight="1">
      <c r="A93" s="9">
        <v>91</v>
      </c>
      <c r="B93" s="11" t="s">
        <v>172</v>
      </c>
      <c r="C93" s="11" t="str">
        <f>VLOOKUP(B93,'[1]模板'!B:C,2,0)</f>
        <v>210101802420</v>
      </c>
      <c r="D93" s="11" t="s">
        <v>23</v>
      </c>
      <c r="E93" s="11" t="s">
        <v>166</v>
      </c>
      <c r="F93" s="11" t="s">
        <v>167</v>
      </c>
      <c r="G93" s="12">
        <f>VLOOKUP(B93,'[1]模板'!B:I,8,0)</f>
        <v>137</v>
      </c>
      <c r="H93" s="13">
        <f>VLOOKUP(B93,'[1]5'!B:M,12,0)</f>
        <v>75</v>
      </c>
      <c r="I93" s="17">
        <v>72.4</v>
      </c>
      <c r="J93" s="11">
        <v>6</v>
      </c>
      <c r="K93" s="11"/>
      <c r="L93" s="9"/>
    </row>
    <row r="94" spans="1:12" s="2" customFormat="1" ht="22.5" customHeight="1">
      <c r="A94" s="9">
        <v>92</v>
      </c>
      <c r="B94" s="11" t="s">
        <v>173</v>
      </c>
      <c r="C94" s="11" t="str">
        <f>VLOOKUP(B94,'[1]模板'!B:C,2,0)</f>
        <v>210101803230</v>
      </c>
      <c r="D94" s="11" t="s">
        <v>23</v>
      </c>
      <c r="E94" s="11" t="s">
        <v>166</v>
      </c>
      <c r="F94" s="11" t="s">
        <v>167</v>
      </c>
      <c r="G94" s="12">
        <f>VLOOKUP(B94,'[1]模板'!B:I,8,0)</f>
        <v>134.83</v>
      </c>
      <c r="H94" s="13">
        <f>VLOOKUP(B94,'[1]5'!B:M,12,0)</f>
        <v>74.4</v>
      </c>
      <c r="I94" s="17">
        <v>71.60600000000001</v>
      </c>
      <c r="J94" s="11">
        <v>7</v>
      </c>
      <c r="K94" s="11"/>
      <c r="L94" s="9"/>
    </row>
    <row r="95" spans="1:12" s="2" customFormat="1" ht="22.5" customHeight="1">
      <c r="A95" s="9">
        <v>93</v>
      </c>
      <c r="B95" s="11" t="s">
        <v>174</v>
      </c>
      <c r="C95" s="11" t="str">
        <f>VLOOKUP(B95,'[1]模板'!B:C,2,0)</f>
        <v>210101802201</v>
      </c>
      <c r="D95" s="11" t="s">
        <v>23</v>
      </c>
      <c r="E95" s="11" t="s">
        <v>166</v>
      </c>
      <c r="F95" s="11" t="s">
        <v>167</v>
      </c>
      <c r="G95" s="12">
        <f>VLOOKUP(B95,'[1]模板'!B:I,8,0)</f>
        <v>134</v>
      </c>
      <c r="H95" s="13">
        <f>VLOOKUP(B95,'[1]5'!B:M,12,0)</f>
        <v>74.2</v>
      </c>
      <c r="I95" s="17">
        <v>71.32000000000001</v>
      </c>
      <c r="J95" s="11">
        <v>8</v>
      </c>
      <c r="K95" s="11"/>
      <c r="L95" s="9"/>
    </row>
    <row r="96" spans="1:12" s="2" customFormat="1" ht="22.5" customHeight="1">
      <c r="A96" s="9">
        <v>94</v>
      </c>
      <c r="B96" s="11" t="s">
        <v>175</v>
      </c>
      <c r="C96" s="11" t="str">
        <f>VLOOKUP(B96,'[1]模板'!B:C,2,0)</f>
        <v>210101802906</v>
      </c>
      <c r="D96" s="11" t="s">
        <v>23</v>
      </c>
      <c r="E96" s="11" t="s">
        <v>166</v>
      </c>
      <c r="F96" s="11" t="s">
        <v>167</v>
      </c>
      <c r="G96" s="12">
        <f>VLOOKUP(B96,'[1]模板'!B:I,8,0)</f>
        <v>133.67</v>
      </c>
      <c r="H96" s="13">
        <f>VLOOKUP(B96,'[1]5'!B:M,12,0)</f>
        <v>72</v>
      </c>
      <c r="I96" s="17">
        <v>69.934</v>
      </c>
      <c r="J96" s="11">
        <v>9</v>
      </c>
      <c r="K96" s="11"/>
      <c r="L96" s="9"/>
    </row>
    <row r="97" spans="1:12" s="2" customFormat="1" ht="22.5" customHeight="1">
      <c r="A97" s="9">
        <v>95</v>
      </c>
      <c r="B97" s="11" t="s">
        <v>176</v>
      </c>
      <c r="C97" s="11" t="str">
        <f>VLOOKUP(B97,'[1]模板'!B:C,2,0)</f>
        <v>210101802018</v>
      </c>
      <c r="D97" s="11" t="s">
        <v>23</v>
      </c>
      <c r="E97" s="11" t="s">
        <v>166</v>
      </c>
      <c r="F97" s="11" t="s">
        <v>167</v>
      </c>
      <c r="G97" s="12">
        <f>VLOOKUP(B97,'[1]模板'!B:I,8,0)</f>
        <v>138.17</v>
      </c>
      <c r="H97" s="13">
        <f>VLOOKUP(B97,'[1]5'!B:M,12,0)</f>
        <v>70</v>
      </c>
      <c r="I97" s="17">
        <v>69.634</v>
      </c>
      <c r="J97" s="11">
        <v>10</v>
      </c>
      <c r="K97" s="11"/>
      <c r="L97" s="9"/>
    </row>
    <row r="98" spans="1:12" s="2" customFormat="1" ht="22.5" customHeight="1">
      <c r="A98" s="9">
        <v>96</v>
      </c>
      <c r="B98" s="11" t="s">
        <v>177</v>
      </c>
      <c r="C98" s="11" t="str">
        <f>VLOOKUP(B98,'[1]模板'!B:C,2,0)</f>
        <v>210101802929</v>
      </c>
      <c r="D98" s="11" t="s">
        <v>15</v>
      </c>
      <c r="E98" s="11" t="s">
        <v>166</v>
      </c>
      <c r="F98" s="11" t="s">
        <v>178</v>
      </c>
      <c r="G98" s="12">
        <f>VLOOKUP(B98,'[1]模板'!B:I,8,0)</f>
        <v>147</v>
      </c>
      <c r="H98" s="13">
        <f>VLOOKUP(B98,'[1]1'!B:M,12,0)</f>
        <v>81.8</v>
      </c>
      <c r="I98" s="17">
        <v>78.48</v>
      </c>
      <c r="J98" s="11">
        <v>1</v>
      </c>
      <c r="K98" s="11" t="s">
        <v>18</v>
      </c>
      <c r="L98" s="9"/>
    </row>
    <row r="99" spans="1:12" s="2" customFormat="1" ht="22.5" customHeight="1">
      <c r="A99" s="9">
        <v>97</v>
      </c>
      <c r="B99" s="11" t="s">
        <v>179</v>
      </c>
      <c r="C99" s="11" t="str">
        <f>VLOOKUP(B99,'[1]模板'!B:C,2,0)</f>
        <v>210101802216</v>
      </c>
      <c r="D99" s="11" t="s">
        <v>15</v>
      </c>
      <c r="E99" s="11" t="s">
        <v>166</v>
      </c>
      <c r="F99" s="11" t="s">
        <v>178</v>
      </c>
      <c r="G99" s="12">
        <f>VLOOKUP(B99,'[1]模板'!B:I,8,0)</f>
        <v>147.5</v>
      </c>
      <c r="H99" s="13">
        <f>VLOOKUP(B99,'[1]1'!B:M,12,0)</f>
        <v>79.2</v>
      </c>
      <c r="I99" s="17">
        <v>77.02000000000001</v>
      </c>
      <c r="J99" s="11">
        <v>2</v>
      </c>
      <c r="K99" s="11" t="s">
        <v>18</v>
      </c>
      <c r="L99" s="9"/>
    </row>
    <row r="100" spans="1:12" s="2" customFormat="1" ht="22.5" customHeight="1">
      <c r="A100" s="9">
        <v>98</v>
      </c>
      <c r="B100" s="11" t="s">
        <v>180</v>
      </c>
      <c r="C100" s="11" t="str">
        <f>VLOOKUP(B100,'[1]模板'!B:C,2,0)</f>
        <v>210101801726</v>
      </c>
      <c r="D100" s="11" t="s">
        <v>15</v>
      </c>
      <c r="E100" s="11" t="s">
        <v>166</v>
      </c>
      <c r="F100" s="11" t="s">
        <v>178</v>
      </c>
      <c r="G100" s="12">
        <f>VLOOKUP(B100,'[1]模板'!B:I,8,0)</f>
        <v>144.33</v>
      </c>
      <c r="H100" s="13">
        <f>VLOOKUP(B100,'[1]1'!B:M,12,0)</f>
        <v>79.2</v>
      </c>
      <c r="I100" s="17">
        <v>76.38600000000001</v>
      </c>
      <c r="J100" s="11">
        <v>3</v>
      </c>
      <c r="K100" s="11" t="s">
        <v>18</v>
      </c>
      <c r="L100" s="9"/>
    </row>
    <row r="101" spans="1:12" s="2" customFormat="1" ht="22.5" customHeight="1">
      <c r="A101" s="9">
        <v>99</v>
      </c>
      <c r="B101" s="11" t="s">
        <v>181</v>
      </c>
      <c r="C101" s="11" t="str">
        <f>VLOOKUP(B101,'[1]模板'!B:C,2,0)</f>
        <v>210101801826</v>
      </c>
      <c r="D101" s="11" t="s">
        <v>15</v>
      </c>
      <c r="E101" s="11" t="s">
        <v>166</v>
      </c>
      <c r="F101" s="11" t="s">
        <v>178</v>
      </c>
      <c r="G101" s="12">
        <f>VLOOKUP(B101,'[1]模板'!B:I,8,0)</f>
        <v>131.5</v>
      </c>
      <c r="H101" s="13">
        <f>VLOOKUP(B101,'[1]1'!B:M,12,0)</f>
        <v>80.4</v>
      </c>
      <c r="I101" s="17">
        <v>74.54</v>
      </c>
      <c r="J101" s="11">
        <v>4</v>
      </c>
      <c r="K101" s="11" t="s">
        <v>18</v>
      </c>
      <c r="L101" s="9"/>
    </row>
    <row r="102" spans="1:12" s="2" customFormat="1" ht="22.5" customHeight="1">
      <c r="A102" s="9">
        <v>100</v>
      </c>
      <c r="B102" s="11" t="s">
        <v>182</v>
      </c>
      <c r="C102" s="11" t="str">
        <f>VLOOKUP(B102,'[1]模板'!B:C,2,0)</f>
        <v>210101802911</v>
      </c>
      <c r="D102" s="11" t="s">
        <v>15</v>
      </c>
      <c r="E102" s="11" t="s">
        <v>166</v>
      </c>
      <c r="F102" s="11" t="s">
        <v>178</v>
      </c>
      <c r="G102" s="12">
        <f>VLOOKUP(B102,'[1]模板'!B:I,8,0)</f>
        <v>134.33</v>
      </c>
      <c r="H102" s="13">
        <f>VLOOKUP(B102,'[1]1'!B:M,12,0)</f>
        <v>77.6</v>
      </c>
      <c r="I102" s="17">
        <v>73.426</v>
      </c>
      <c r="J102" s="11">
        <v>5</v>
      </c>
      <c r="K102" s="11" t="s">
        <v>18</v>
      </c>
      <c r="L102" s="9"/>
    </row>
    <row r="103" spans="1:12" s="2" customFormat="1" ht="22.5" customHeight="1">
      <c r="A103" s="9">
        <v>101</v>
      </c>
      <c r="B103" s="11" t="s">
        <v>183</v>
      </c>
      <c r="C103" s="11" t="str">
        <f>VLOOKUP(B103,'[1]模板'!B:C,2,0)</f>
        <v>210101802326</v>
      </c>
      <c r="D103" s="11" t="s">
        <v>15</v>
      </c>
      <c r="E103" s="11" t="s">
        <v>166</v>
      </c>
      <c r="F103" s="11" t="s">
        <v>178</v>
      </c>
      <c r="G103" s="12">
        <f>VLOOKUP(B103,'[1]模板'!B:I,8,0)</f>
        <v>131.67</v>
      </c>
      <c r="H103" s="13">
        <f>VLOOKUP(B103,'[1]1'!B:M,12,0)</f>
        <v>78.2</v>
      </c>
      <c r="I103" s="17">
        <v>73.254</v>
      </c>
      <c r="J103" s="11">
        <v>6</v>
      </c>
      <c r="K103" s="11"/>
      <c r="L103" s="9"/>
    </row>
    <row r="104" spans="1:12" s="2" customFormat="1" ht="22.5" customHeight="1">
      <c r="A104" s="9">
        <v>102</v>
      </c>
      <c r="B104" s="11" t="s">
        <v>184</v>
      </c>
      <c r="C104" s="11" t="str">
        <f>VLOOKUP(B104,'[1]模板'!B:C,2,0)</f>
        <v>210101803114</v>
      </c>
      <c r="D104" s="11" t="s">
        <v>15</v>
      </c>
      <c r="E104" s="11" t="s">
        <v>166</v>
      </c>
      <c r="F104" s="11" t="s">
        <v>178</v>
      </c>
      <c r="G104" s="12">
        <f>VLOOKUP(B104,'[1]模板'!B:I,8,0)</f>
        <v>133.33</v>
      </c>
      <c r="H104" s="13">
        <f>VLOOKUP(B104,'[1]1'!B:M,12,0)</f>
        <v>76.2</v>
      </c>
      <c r="I104" s="17">
        <v>72.386</v>
      </c>
      <c r="J104" s="11">
        <v>7</v>
      </c>
      <c r="K104" s="11"/>
      <c r="L104" s="9"/>
    </row>
    <row r="105" spans="1:12" s="2" customFormat="1" ht="22.5" customHeight="1">
      <c r="A105" s="9">
        <v>103</v>
      </c>
      <c r="B105" s="11" t="s">
        <v>185</v>
      </c>
      <c r="C105" s="11" t="str">
        <f>VLOOKUP(B105,'[1]模板'!B:C,2,0)</f>
        <v>210101803130</v>
      </c>
      <c r="D105" s="11" t="s">
        <v>23</v>
      </c>
      <c r="E105" s="11" t="s">
        <v>166</v>
      </c>
      <c r="F105" s="11" t="s">
        <v>178</v>
      </c>
      <c r="G105" s="12">
        <f>VLOOKUP(B105,'[1]模板'!B:I,8,0)</f>
        <v>131.33</v>
      </c>
      <c r="H105" s="13">
        <f>VLOOKUP(B105,'[1]1'!B:M,12,0)</f>
        <v>76.6</v>
      </c>
      <c r="I105" s="17">
        <v>72.226</v>
      </c>
      <c r="J105" s="11">
        <v>8</v>
      </c>
      <c r="K105" s="11"/>
      <c r="L105" s="9"/>
    </row>
    <row r="106" spans="1:12" s="2" customFormat="1" ht="22.5" customHeight="1">
      <c r="A106" s="9">
        <v>104</v>
      </c>
      <c r="B106" s="11" t="s">
        <v>186</v>
      </c>
      <c r="C106" s="11" t="str">
        <f>VLOOKUP(B106,'[1]模板'!B:C,2,0)</f>
        <v>210101803302</v>
      </c>
      <c r="D106" s="11" t="s">
        <v>15</v>
      </c>
      <c r="E106" s="11" t="s">
        <v>166</v>
      </c>
      <c r="F106" s="11" t="s">
        <v>178</v>
      </c>
      <c r="G106" s="12">
        <f>VLOOKUP(B106,'[1]模板'!B:I,8,0)</f>
        <v>130</v>
      </c>
      <c r="H106" s="13">
        <f>VLOOKUP(B106,'[1]1'!B:M,12,0)</f>
        <v>76.8</v>
      </c>
      <c r="I106" s="17">
        <v>72.08</v>
      </c>
      <c r="J106" s="11">
        <v>9</v>
      </c>
      <c r="K106" s="11"/>
      <c r="L106" s="9"/>
    </row>
    <row r="107" spans="1:12" s="2" customFormat="1" ht="22.5" customHeight="1">
      <c r="A107" s="9">
        <v>105</v>
      </c>
      <c r="B107" s="11" t="s">
        <v>187</v>
      </c>
      <c r="C107" s="11" t="str">
        <f>VLOOKUP(B107,'[1]模板'!B:C,2,0)</f>
        <v>210101803116</v>
      </c>
      <c r="D107" s="11" t="s">
        <v>15</v>
      </c>
      <c r="E107" s="11" t="s">
        <v>166</v>
      </c>
      <c r="F107" s="11" t="s">
        <v>178</v>
      </c>
      <c r="G107" s="12">
        <f>VLOOKUP(B107,'[1]模板'!B:I,8,0)</f>
        <v>128.33</v>
      </c>
      <c r="H107" s="13">
        <f>VLOOKUP(B107,'[1]1'!B:M,12,0)</f>
        <v>74</v>
      </c>
      <c r="I107" s="17">
        <v>70.066</v>
      </c>
      <c r="J107" s="11">
        <v>10</v>
      </c>
      <c r="K107" s="11"/>
      <c r="L107" s="9"/>
    </row>
    <row r="108" spans="1:12" s="2" customFormat="1" ht="22.5" customHeight="1">
      <c r="A108" s="9">
        <v>106</v>
      </c>
      <c r="B108" s="11" t="s">
        <v>188</v>
      </c>
      <c r="C108" s="11" t="str">
        <f>VLOOKUP(B108,'[1]模板'!B:C,2,0)</f>
        <v>210101802324</v>
      </c>
      <c r="D108" s="11" t="s">
        <v>23</v>
      </c>
      <c r="E108" s="11" t="s">
        <v>166</v>
      </c>
      <c r="F108" s="11" t="s">
        <v>189</v>
      </c>
      <c r="G108" s="12">
        <f>VLOOKUP(B108,'[1]模板'!B:I,8,0)</f>
        <v>144.33</v>
      </c>
      <c r="H108" s="13">
        <f>VLOOKUP(B108,'[1]5'!B:M,12,0)</f>
        <v>81.2</v>
      </c>
      <c r="I108" s="17">
        <v>77.586</v>
      </c>
      <c r="J108" s="18">
        <v>1</v>
      </c>
      <c r="K108" s="11" t="s">
        <v>18</v>
      </c>
      <c r="L108" s="9"/>
    </row>
    <row r="109" spans="1:12" s="2" customFormat="1" ht="22.5" customHeight="1">
      <c r="A109" s="9">
        <v>107</v>
      </c>
      <c r="B109" s="11" t="s">
        <v>190</v>
      </c>
      <c r="C109" s="11" t="str">
        <f>VLOOKUP(B109,'[1]模板'!B:C,2,0)</f>
        <v>210101802128</v>
      </c>
      <c r="D109" s="11" t="s">
        <v>23</v>
      </c>
      <c r="E109" s="11" t="s">
        <v>166</v>
      </c>
      <c r="F109" s="11" t="s">
        <v>189</v>
      </c>
      <c r="G109" s="12">
        <f>VLOOKUP(B109,'[1]模板'!B:I,8,0)</f>
        <v>138.83</v>
      </c>
      <c r="H109" s="13">
        <f>VLOOKUP(B109,'[1]5'!B:M,12,0)</f>
        <v>81.6</v>
      </c>
      <c r="I109" s="17">
        <v>76.726</v>
      </c>
      <c r="J109" s="11">
        <v>2</v>
      </c>
      <c r="K109" s="11" t="s">
        <v>18</v>
      </c>
      <c r="L109" s="9"/>
    </row>
    <row r="110" spans="1:12" s="2" customFormat="1" ht="22.5" customHeight="1">
      <c r="A110" s="9">
        <v>108</v>
      </c>
      <c r="B110" s="11" t="s">
        <v>191</v>
      </c>
      <c r="C110" s="11" t="str">
        <f>VLOOKUP(B110,'[1]模板'!B:C,2,0)</f>
        <v>210101802522</v>
      </c>
      <c r="D110" s="11" t="s">
        <v>23</v>
      </c>
      <c r="E110" s="11" t="s">
        <v>166</v>
      </c>
      <c r="F110" s="11" t="s">
        <v>189</v>
      </c>
      <c r="G110" s="12">
        <f>VLOOKUP(B110,'[1]模板'!B:I,8,0)</f>
        <v>143.5</v>
      </c>
      <c r="H110" s="13">
        <f>VLOOKUP(B110,'[1]5'!B:M,12,0)</f>
        <v>80</v>
      </c>
      <c r="I110" s="17">
        <v>76.7</v>
      </c>
      <c r="J110" s="18">
        <v>3</v>
      </c>
      <c r="K110" s="11" t="s">
        <v>18</v>
      </c>
      <c r="L110" s="9"/>
    </row>
    <row r="111" spans="1:12" s="2" customFormat="1" ht="22.5" customHeight="1">
      <c r="A111" s="9">
        <v>109</v>
      </c>
      <c r="B111" s="11" t="s">
        <v>192</v>
      </c>
      <c r="C111" s="11" t="str">
        <f>VLOOKUP(B111,'[1]模板'!B:C,2,0)</f>
        <v>210101801912</v>
      </c>
      <c r="D111" s="11" t="s">
        <v>23</v>
      </c>
      <c r="E111" s="11" t="s">
        <v>166</v>
      </c>
      <c r="F111" s="11" t="s">
        <v>189</v>
      </c>
      <c r="G111" s="12">
        <f>VLOOKUP(B111,'[1]模板'!B:I,8,0)</f>
        <v>141</v>
      </c>
      <c r="H111" s="13">
        <f>VLOOKUP(B111,'[1]5'!B:M,12,0)</f>
        <v>78</v>
      </c>
      <c r="I111" s="17">
        <v>75</v>
      </c>
      <c r="J111" s="11">
        <v>4</v>
      </c>
      <c r="K111" s="11" t="s">
        <v>18</v>
      </c>
      <c r="L111" s="9"/>
    </row>
    <row r="112" spans="1:12" s="2" customFormat="1" ht="22.5" customHeight="1">
      <c r="A112" s="9">
        <v>110</v>
      </c>
      <c r="B112" s="11" t="s">
        <v>193</v>
      </c>
      <c r="C112" s="11" t="str">
        <f>VLOOKUP(B112,'[1]模板'!B:C,2,0)</f>
        <v>210101802329</v>
      </c>
      <c r="D112" s="11" t="s">
        <v>23</v>
      </c>
      <c r="E112" s="11" t="s">
        <v>166</v>
      </c>
      <c r="F112" s="11" t="s">
        <v>189</v>
      </c>
      <c r="G112" s="12">
        <f>VLOOKUP(B112,'[1]模板'!B:I,8,0)</f>
        <v>146</v>
      </c>
      <c r="H112" s="13">
        <f>VLOOKUP(B112,'[1]5'!B:M,12,0)</f>
        <v>75</v>
      </c>
      <c r="I112" s="17">
        <v>74.2</v>
      </c>
      <c r="J112" s="18">
        <v>5</v>
      </c>
      <c r="K112" s="11"/>
      <c r="L112" s="9"/>
    </row>
    <row r="113" spans="1:12" s="2" customFormat="1" ht="22.5" customHeight="1">
      <c r="A113" s="9">
        <v>111</v>
      </c>
      <c r="B113" s="11" t="s">
        <v>194</v>
      </c>
      <c r="C113" s="11" t="str">
        <f>VLOOKUP(B113,'[1]模板'!B:C,2,0)</f>
        <v>210101802605</v>
      </c>
      <c r="D113" s="11" t="s">
        <v>23</v>
      </c>
      <c r="E113" s="11" t="s">
        <v>166</v>
      </c>
      <c r="F113" s="11" t="s">
        <v>189</v>
      </c>
      <c r="G113" s="12">
        <f>VLOOKUP(B113,'[1]模板'!B:I,8,0)</f>
        <v>140.83</v>
      </c>
      <c r="H113" s="13">
        <f>VLOOKUP(B113,'[1]5'!B:M,12,0)</f>
        <v>76.6</v>
      </c>
      <c r="I113" s="17">
        <v>74.126</v>
      </c>
      <c r="J113" s="11">
        <v>6</v>
      </c>
      <c r="K113" s="11"/>
      <c r="L113" s="9"/>
    </row>
    <row r="114" spans="1:12" s="2" customFormat="1" ht="22.5" customHeight="1">
      <c r="A114" s="9">
        <v>112</v>
      </c>
      <c r="B114" s="11" t="s">
        <v>195</v>
      </c>
      <c r="C114" s="11" t="str">
        <f>VLOOKUP(B114,'[1]模板'!B:C,2,0)</f>
        <v>210101803113</v>
      </c>
      <c r="D114" s="11" t="s">
        <v>23</v>
      </c>
      <c r="E114" s="11" t="s">
        <v>166</v>
      </c>
      <c r="F114" s="11" t="s">
        <v>189</v>
      </c>
      <c r="G114" s="12">
        <f>VLOOKUP(B114,'[1]模板'!B:I,8,0)</f>
        <v>140.5</v>
      </c>
      <c r="H114" s="13">
        <f>VLOOKUP(B114,'[1]5'!B:M,12,0)</f>
        <v>72.6</v>
      </c>
      <c r="I114" s="17">
        <v>71.66</v>
      </c>
      <c r="J114" s="18">
        <v>7</v>
      </c>
      <c r="K114" s="11"/>
      <c r="L114" s="9"/>
    </row>
    <row r="115" spans="1:12" s="2" customFormat="1" ht="22.5" customHeight="1">
      <c r="A115" s="9">
        <v>113</v>
      </c>
      <c r="B115" s="11" t="s">
        <v>196</v>
      </c>
      <c r="C115" s="11" t="str">
        <f>VLOOKUP(B115,'[1]模板'!B:C,2,0)</f>
        <v>210101802808</v>
      </c>
      <c r="D115" s="11" t="s">
        <v>23</v>
      </c>
      <c r="E115" s="11" t="s">
        <v>166</v>
      </c>
      <c r="F115" s="11" t="s">
        <v>189</v>
      </c>
      <c r="G115" s="12">
        <f>VLOOKUP(B115,'[1]模板'!B:I,8,0)</f>
        <v>140.5</v>
      </c>
      <c r="H115" s="13" t="s">
        <v>88</v>
      </c>
      <c r="I115" s="17" t="s">
        <v>89</v>
      </c>
      <c r="J115" s="11" t="s">
        <v>89</v>
      </c>
      <c r="K115" s="11"/>
      <c r="L115" s="9"/>
    </row>
    <row r="116" spans="1:12" s="2" customFormat="1" ht="22.5" customHeight="1">
      <c r="A116" s="9">
        <v>114</v>
      </c>
      <c r="B116" s="11" t="s">
        <v>197</v>
      </c>
      <c r="C116" s="11" t="str">
        <f>VLOOKUP(B116,'[1]模板'!B:C,2,0)</f>
        <v>210101802411</v>
      </c>
      <c r="D116" s="11" t="s">
        <v>15</v>
      </c>
      <c r="E116" s="11" t="s">
        <v>166</v>
      </c>
      <c r="F116" s="11" t="s">
        <v>198</v>
      </c>
      <c r="G116" s="12">
        <f>VLOOKUP(B116,'[1]模板'!B:I,8,0)</f>
        <v>153.33</v>
      </c>
      <c r="H116" s="13">
        <v>81.8</v>
      </c>
      <c r="I116" s="17">
        <v>79.74600000000001</v>
      </c>
      <c r="J116" s="11">
        <v>1</v>
      </c>
      <c r="K116" s="11" t="s">
        <v>18</v>
      </c>
      <c r="L116" s="9"/>
    </row>
    <row r="117" spans="1:12" s="2" customFormat="1" ht="22.5" customHeight="1">
      <c r="A117" s="9">
        <v>115</v>
      </c>
      <c r="B117" s="11" t="s">
        <v>199</v>
      </c>
      <c r="C117" s="11" t="str">
        <f>VLOOKUP(B117,'[1]模板'!B:C,2,0)</f>
        <v>210101802718</v>
      </c>
      <c r="D117" s="11" t="s">
        <v>15</v>
      </c>
      <c r="E117" s="11" t="s">
        <v>166</v>
      </c>
      <c r="F117" s="11" t="s">
        <v>198</v>
      </c>
      <c r="G117" s="12">
        <f>VLOOKUP(B117,'[1]模板'!B:I,8,0)</f>
        <v>140.83</v>
      </c>
      <c r="H117" s="13">
        <f>VLOOKUP(B117,'[1]1'!B:M,12,0)</f>
        <v>84.2</v>
      </c>
      <c r="I117" s="17">
        <v>78.686</v>
      </c>
      <c r="J117" s="19">
        <v>2</v>
      </c>
      <c r="K117" s="11" t="s">
        <v>18</v>
      </c>
      <c r="L117" s="9"/>
    </row>
    <row r="118" spans="1:12" s="2" customFormat="1" ht="22.5" customHeight="1">
      <c r="A118" s="9">
        <v>116</v>
      </c>
      <c r="B118" s="11" t="s">
        <v>200</v>
      </c>
      <c r="C118" s="11" t="str">
        <f>VLOOKUP(B118,'[1]模板'!B:C,2,0)</f>
        <v>210101801808</v>
      </c>
      <c r="D118" s="11" t="s">
        <v>15</v>
      </c>
      <c r="E118" s="11" t="s">
        <v>166</v>
      </c>
      <c r="F118" s="11" t="s">
        <v>198</v>
      </c>
      <c r="G118" s="12">
        <f>VLOOKUP(B118,'[1]模板'!B:I,8,0)</f>
        <v>140.67</v>
      </c>
      <c r="H118" s="13">
        <f>VLOOKUP(B118,'[1]1'!B:M,12,0)</f>
        <v>82.4</v>
      </c>
      <c r="I118" s="17">
        <v>77.57400000000001</v>
      </c>
      <c r="J118" s="11">
        <v>3</v>
      </c>
      <c r="K118" s="11" t="s">
        <v>18</v>
      </c>
      <c r="L118" s="9"/>
    </row>
    <row r="119" spans="1:12" s="2" customFormat="1" ht="22.5" customHeight="1">
      <c r="A119" s="9">
        <v>117</v>
      </c>
      <c r="B119" s="11" t="s">
        <v>201</v>
      </c>
      <c r="C119" s="11" t="str">
        <f>VLOOKUP(B119,'[1]模板'!B:C,2,0)</f>
        <v>210101802712</v>
      </c>
      <c r="D119" s="11" t="s">
        <v>15</v>
      </c>
      <c r="E119" s="11" t="s">
        <v>166</v>
      </c>
      <c r="F119" s="11" t="s">
        <v>198</v>
      </c>
      <c r="G119" s="12">
        <f>VLOOKUP(B119,'[1]模板'!B:I,8,0)</f>
        <v>144.33</v>
      </c>
      <c r="H119" s="13">
        <f>VLOOKUP(B119,'[1]1'!B:M,12,0)</f>
        <v>80.6</v>
      </c>
      <c r="I119" s="17">
        <v>77.226</v>
      </c>
      <c r="J119" s="19">
        <v>4</v>
      </c>
      <c r="K119" s="11" t="s">
        <v>18</v>
      </c>
      <c r="L119" s="9"/>
    </row>
    <row r="120" spans="1:12" s="2" customFormat="1" ht="22.5" customHeight="1">
      <c r="A120" s="9">
        <v>118</v>
      </c>
      <c r="B120" s="11" t="s">
        <v>202</v>
      </c>
      <c r="C120" s="11" t="str">
        <f>VLOOKUP(B120,'[1]模板'!B:C,2,0)</f>
        <v>210101803301</v>
      </c>
      <c r="D120" s="11" t="s">
        <v>15</v>
      </c>
      <c r="E120" s="11" t="s">
        <v>166</v>
      </c>
      <c r="F120" s="11" t="s">
        <v>198</v>
      </c>
      <c r="G120" s="12">
        <f>VLOOKUP(B120,'[1]模板'!B:I,8,0)</f>
        <v>142.17</v>
      </c>
      <c r="H120" s="13">
        <f>VLOOKUP(B120,'[1]1'!B:M,12,0)</f>
        <v>80.8</v>
      </c>
      <c r="I120" s="17">
        <v>76.91399999999999</v>
      </c>
      <c r="J120" s="11">
        <v>5</v>
      </c>
      <c r="K120" s="11"/>
      <c r="L120" s="9"/>
    </row>
    <row r="121" spans="1:12" s="2" customFormat="1" ht="22.5" customHeight="1">
      <c r="A121" s="9">
        <v>119</v>
      </c>
      <c r="B121" s="11" t="s">
        <v>203</v>
      </c>
      <c r="C121" s="11" t="str">
        <f>VLOOKUP(B121,'[1]模板'!B:C,2,0)</f>
        <v>210101803007</v>
      </c>
      <c r="D121" s="11" t="s">
        <v>15</v>
      </c>
      <c r="E121" s="11" t="s">
        <v>166</v>
      </c>
      <c r="F121" s="11" t="s">
        <v>198</v>
      </c>
      <c r="G121" s="12">
        <f>VLOOKUP(B121,'[1]模板'!B:I,8,0)</f>
        <v>140.5</v>
      </c>
      <c r="H121" s="13">
        <f>VLOOKUP(B121,'[1]1'!B:M,12,0)</f>
        <v>78.4</v>
      </c>
      <c r="I121" s="17">
        <v>75.14</v>
      </c>
      <c r="J121" s="19">
        <v>6</v>
      </c>
      <c r="K121" s="19"/>
      <c r="L121" s="9"/>
    </row>
    <row r="122" spans="1:12" s="2" customFormat="1" ht="22.5" customHeight="1">
      <c r="A122" s="9">
        <v>120</v>
      </c>
      <c r="B122" s="11" t="s">
        <v>204</v>
      </c>
      <c r="C122" s="11" t="str">
        <f>VLOOKUP(B122,'[1]模板'!B:C,2,0)</f>
        <v>210101801923</v>
      </c>
      <c r="D122" s="11" t="s">
        <v>15</v>
      </c>
      <c r="E122" s="11" t="s">
        <v>166</v>
      </c>
      <c r="F122" s="11" t="s">
        <v>198</v>
      </c>
      <c r="G122" s="12">
        <f>VLOOKUP(B122,'[1]模板'!B:I,8,0)</f>
        <v>143.17</v>
      </c>
      <c r="H122" s="13">
        <f>VLOOKUP(B122,'[1]1'!B:M,12,0)</f>
        <v>76</v>
      </c>
      <c r="I122" s="17">
        <v>74.23400000000001</v>
      </c>
      <c r="J122" s="11">
        <v>7</v>
      </c>
      <c r="K122" s="11"/>
      <c r="L122" s="9"/>
    </row>
    <row r="123" spans="1:12" s="2" customFormat="1" ht="22.5" customHeight="1">
      <c r="A123" s="9">
        <v>121</v>
      </c>
      <c r="B123" s="11" t="s">
        <v>205</v>
      </c>
      <c r="C123" s="11" t="str">
        <f>VLOOKUP(B123,'[1]模板'!B:C,2,0)</f>
        <v>210101803202</v>
      </c>
      <c r="D123" s="11" t="s">
        <v>15</v>
      </c>
      <c r="E123" s="11" t="s">
        <v>166</v>
      </c>
      <c r="F123" s="11" t="s">
        <v>198</v>
      </c>
      <c r="G123" s="12">
        <f>VLOOKUP(B123,'[1]模板'!B:I,8,0)</f>
        <v>148.33</v>
      </c>
      <c r="H123" s="13">
        <f>VLOOKUP(B123,'[1]1'!B:M,12,0)</f>
        <v>72.2</v>
      </c>
      <c r="I123" s="17">
        <v>72.986</v>
      </c>
      <c r="J123" s="19">
        <v>8</v>
      </c>
      <c r="K123" s="11"/>
      <c r="L123" s="9"/>
    </row>
    <row r="124" spans="1:12" s="2" customFormat="1" ht="22.5" customHeight="1">
      <c r="A124" s="9">
        <v>122</v>
      </c>
      <c r="B124" s="11" t="s">
        <v>206</v>
      </c>
      <c r="C124" s="11" t="str">
        <f>VLOOKUP(B124,'[1]模板'!B:C,2,0)</f>
        <v>210101802809</v>
      </c>
      <c r="D124" s="11" t="s">
        <v>23</v>
      </c>
      <c r="E124" s="11" t="s">
        <v>166</v>
      </c>
      <c r="F124" s="11" t="s">
        <v>207</v>
      </c>
      <c r="G124" s="12">
        <f>VLOOKUP(B124,'[1]模板'!B:I,8,0)</f>
        <v>136.17</v>
      </c>
      <c r="H124" s="13">
        <f>VLOOKUP(B124,'[1]5'!B:M,12,0)</f>
        <v>76.2</v>
      </c>
      <c r="I124" s="17">
        <v>72.954</v>
      </c>
      <c r="J124" s="19">
        <v>1</v>
      </c>
      <c r="K124" s="11" t="s">
        <v>18</v>
      </c>
      <c r="L124" s="9"/>
    </row>
    <row r="125" spans="1:12" s="2" customFormat="1" ht="22.5" customHeight="1">
      <c r="A125" s="9">
        <v>123</v>
      </c>
      <c r="B125" s="11" t="s">
        <v>208</v>
      </c>
      <c r="C125" s="11" t="str">
        <f>VLOOKUP(B125,'[1]模板'!B:C,2,0)</f>
        <v>210101801720</v>
      </c>
      <c r="D125" s="11" t="s">
        <v>23</v>
      </c>
      <c r="E125" s="11" t="s">
        <v>166</v>
      </c>
      <c r="F125" s="11" t="s">
        <v>207</v>
      </c>
      <c r="G125" s="12">
        <f>VLOOKUP(B125,'[1]模板'!B:I,8,0)</f>
        <v>133.83</v>
      </c>
      <c r="H125" s="13">
        <f>VLOOKUP(B125,'[1]5'!B:M,12,0)</f>
        <v>76.2</v>
      </c>
      <c r="I125" s="17">
        <v>72.486</v>
      </c>
      <c r="J125" s="19">
        <v>2</v>
      </c>
      <c r="K125" s="19"/>
      <c r="L125" s="9"/>
    </row>
    <row r="126" spans="1:12" s="2" customFormat="1" ht="22.5" customHeight="1">
      <c r="A126" s="9">
        <v>124</v>
      </c>
      <c r="B126" s="11" t="s">
        <v>209</v>
      </c>
      <c r="C126" s="11" t="str">
        <f>VLOOKUP(B126,'[1]模板'!B:C,2,0)</f>
        <v>210101803015</v>
      </c>
      <c r="D126" s="11" t="s">
        <v>15</v>
      </c>
      <c r="E126" s="11" t="s">
        <v>166</v>
      </c>
      <c r="F126" s="11" t="s">
        <v>210</v>
      </c>
      <c r="G126" s="12">
        <f>VLOOKUP(B126,'[1]模板'!B:I,8,0)</f>
        <v>145.67</v>
      </c>
      <c r="H126" s="13">
        <f>VLOOKUP(B126,'[1]1'!B:M,12,0)</f>
        <v>76.8</v>
      </c>
      <c r="I126" s="17">
        <v>75.214</v>
      </c>
      <c r="J126" s="11">
        <v>1</v>
      </c>
      <c r="K126" s="11" t="s">
        <v>18</v>
      </c>
      <c r="L126" s="9"/>
    </row>
    <row r="127" spans="1:12" s="2" customFormat="1" ht="22.5" customHeight="1">
      <c r="A127" s="9">
        <v>125</v>
      </c>
      <c r="B127" s="11" t="s">
        <v>211</v>
      </c>
      <c r="C127" s="11" t="str">
        <f>VLOOKUP(B127,'[1]模板'!B:C,2,0)</f>
        <v>210101801711</v>
      </c>
      <c r="D127" s="11" t="s">
        <v>15</v>
      </c>
      <c r="E127" s="11" t="s">
        <v>166</v>
      </c>
      <c r="F127" s="11" t="s">
        <v>210</v>
      </c>
      <c r="G127" s="12">
        <f>VLOOKUP(B127,'[1]模板'!B:I,8,0)</f>
        <v>150.33</v>
      </c>
      <c r="H127" s="13" t="s">
        <v>88</v>
      </c>
      <c r="I127" s="17" t="s">
        <v>89</v>
      </c>
      <c r="J127" s="11" t="s">
        <v>89</v>
      </c>
      <c r="K127" s="11"/>
      <c r="L127" s="9"/>
    </row>
    <row r="128" spans="1:12" s="2" customFormat="1" ht="22.5" customHeight="1">
      <c r="A128" s="9">
        <v>126</v>
      </c>
      <c r="B128" s="11" t="s">
        <v>212</v>
      </c>
      <c r="C128" s="11" t="str">
        <f>VLOOKUP(B128,'[1]模板'!B:C,2,0)</f>
        <v>210101802305</v>
      </c>
      <c r="D128" s="11" t="s">
        <v>23</v>
      </c>
      <c r="E128" s="11" t="s">
        <v>166</v>
      </c>
      <c r="F128" s="11" t="s">
        <v>213</v>
      </c>
      <c r="G128" s="12">
        <f>VLOOKUP(B128,'[1]模板'!B:I,8,0)</f>
        <v>138.67</v>
      </c>
      <c r="H128" s="13">
        <f>VLOOKUP(B128,'[1]5'!B:M,12,0)</f>
        <v>78.6</v>
      </c>
      <c r="I128" s="17">
        <v>74.89399999999999</v>
      </c>
      <c r="J128" s="19">
        <v>1</v>
      </c>
      <c r="K128" s="11" t="s">
        <v>18</v>
      </c>
      <c r="L128" s="9"/>
    </row>
    <row r="129" spans="1:12" s="2" customFormat="1" ht="22.5" customHeight="1">
      <c r="A129" s="9">
        <v>127</v>
      </c>
      <c r="B129" s="11" t="s">
        <v>214</v>
      </c>
      <c r="C129" s="11" t="str">
        <f>VLOOKUP(B129,'[1]模板'!B:C,2,0)</f>
        <v>210101802118</v>
      </c>
      <c r="D129" s="11" t="s">
        <v>23</v>
      </c>
      <c r="E129" s="11" t="s">
        <v>166</v>
      </c>
      <c r="F129" s="11" t="s">
        <v>213</v>
      </c>
      <c r="G129" s="12">
        <f>VLOOKUP(B129,'[1]模板'!B:I,8,0)</f>
        <v>133.5</v>
      </c>
      <c r="H129" s="13">
        <f>VLOOKUP(B129,'[1]5'!B:M,12,0)</f>
        <v>76</v>
      </c>
      <c r="I129" s="17">
        <v>72.30000000000001</v>
      </c>
      <c r="J129" s="11">
        <v>2</v>
      </c>
      <c r="K129" s="11"/>
      <c r="L129" s="9"/>
    </row>
    <row r="130" spans="1:12" s="2" customFormat="1" ht="22.5" customHeight="1">
      <c r="A130" s="9">
        <v>128</v>
      </c>
      <c r="B130" s="11" t="s">
        <v>215</v>
      </c>
      <c r="C130" s="11" t="str">
        <f>VLOOKUP(B130,'[1]模板'!B:C,2,0)</f>
        <v>210101801728</v>
      </c>
      <c r="D130" s="11" t="s">
        <v>23</v>
      </c>
      <c r="E130" s="11" t="s">
        <v>166</v>
      </c>
      <c r="F130" s="11" t="s">
        <v>213</v>
      </c>
      <c r="G130" s="12">
        <f>VLOOKUP(B130,'[1]模板'!B:I,8,0)</f>
        <v>132</v>
      </c>
      <c r="H130" s="13">
        <f>VLOOKUP(B130,'[1]5'!B:M,12,0)</f>
        <v>75.4</v>
      </c>
      <c r="I130" s="17">
        <v>71.64</v>
      </c>
      <c r="J130" s="11">
        <v>3</v>
      </c>
      <c r="K130" s="11"/>
      <c r="L130" s="9"/>
    </row>
    <row r="131" spans="1:12" s="2" customFormat="1" ht="22.5" customHeight="1">
      <c r="A131" s="9">
        <v>129</v>
      </c>
      <c r="B131" s="11" t="s">
        <v>216</v>
      </c>
      <c r="C131" s="11" t="str">
        <f>VLOOKUP(B131,'[1]模板'!B:C,2,0)</f>
        <v>210101803119</v>
      </c>
      <c r="D131" s="11" t="s">
        <v>15</v>
      </c>
      <c r="E131" s="11" t="s">
        <v>166</v>
      </c>
      <c r="F131" s="11" t="s">
        <v>217</v>
      </c>
      <c r="G131" s="12">
        <f>VLOOKUP(B131,'[1]模板'!B:I,8,0)</f>
        <v>152.17</v>
      </c>
      <c r="H131" s="13">
        <f>VLOOKUP(B131,'[1]1'!B:M,12,0)</f>
        <v>77.2</v>
      </c>
      <c r="I131" s="17">
        <v>76.75399999999999</v>
      </c>
      <c r="J131" s="11">
        <v>1</v>
      </c>
      <c r="K131" s="11" t="s">
        <v>18</v>
      </c>
      <c r="L131" s="9"/>
    </row>
    <row r="132" spans="1:12" s="2" customFormat="1" ht="22.5" customHeight="1">
      <c r="A132" s="9">
        <v>130</v>
      </c>
      <c r="B132" s="11" t="s">
        <v>218</v>
      </c>
      <c r="C132" s="11" t="str">
        <f>VLOOKUP(B132,'[1]模板'!B:C,2,0)</f>
        <v>210101802226</v>
      </c>
      <c r="D132" s="11" t="s">
        <v>15</v>
      </c>
      <c r="E132" s="11" t="s">
        <v>166</v>
      </c>
      <c r="F132" s="11" t="s">
        <v>217</v>
      </c>
      <c r="G132" s="12">
        <f>VLOOKUP(B132,'[1]模板'!B:I,8,0)</f>
        <v>134.83</v>
      </c>
      <c r="H132" s="13">
        <f>VLOOKUP(B132,'[1]1'!B:M,12,0)</f>
        <v>76.6</v>
      </c>
      <c r="I132" s="17">
        <v>72.926</v>
      </c>
      <c r="J132" s="19">
        <v>2</v>
      </c>
      <c r="K132" s="19"/>
      <c r="L132" s="9"/>
    </row>
    <row r="133" spans="1:12" s="2" customFormat="1" ht="22.5" customHeight="1">
      <c r="A133" s="9">
        <v>131</v>
      </c>
      <c r="B133" s="11" t="s">
        <v>219</v>
      </c>
      <c r="C133" s="11" t="str">
        <f>VLOOKUP(B133,'[1]模板'!B:C,2,0)</f>
        <v>210101801811</v>
      </c>
      <c r="D133" s="11" t="s">
        <v>15</v>
      </c>
      <c r="E133" s="11" t="s">
        <v>166</v>
      </c>
      <c r="F133" s="11" t="s">
        <v>217</v>
      </c>
      <c r="G133" s="12">
        <f>VLOOKUP(B133,'[1]模板'!B:I,8,0)</f>
        <v>130.17</v>
      </c>
      <c r="H133" s="13">
        <f>VLOOKUP(B133,'[1]1'!B:M,12,0)</f>
        <v>75.8</v>
      </c>
      <c r="I133" s="17">
        <v>71.514</v>
      </c>
      <c r="J133" s="19">
        <v>3</v>
      </c>
      <c r="K133" s="19"/>
      <c r="L133" s="9"/>
    </row>
    <row r="134" spans="1:12" s="2" customFormat="1" ht="22.5" customHeight="1">
      <c r="A134" s="9">
        <v>132</v>
      </c>
      <c r="B134" s="11" t="s">
        <v>220</v>
      </c>
      <c r="C134" s="11" t="str">
        <f>VLOOKUP(B134,'[1]模板'!B:C,2,0)</f>
        <v>210101802104</v>
      </c>
      <c r="D134" s="11" t="s">
        <v>15</v>
      </c>
      <c r="E134" s="11" t="s">
        <v>166</v>
      </c>
      <c r="F134" s="11" t="s">
        <v>221</v>
      </c>
      <c r="G134" s="12">
        <f>VLOOKUP(B134,'[1]模板'!B:I,8,0)</f>
        <v>120.33</v>
      </c>
      <c r="H134" s="13">
        <f>VLOOKUP(B134,'[1]5'!B:M,12,0)</f>
        <v>77.8</v>
      </c>
      <c r="I134" s="17">
        <v>70.74600000000001</v>
      </c>
      <c r="J134" s="11">
        <v>1</v>
      </c>
      <c r="K134" s="11" t="s">
        <v>18</v>
      </c>
      <c r="L134" s="9"/>
    </row>
    <row r="135" spans="1:12" s="2" customFormat="1" ht="22.5" customHeight="1">
      <c r="A135" s="9">
        <v>133</v>
      </c>
      <c r="B135" s="11" t="s">
        <v>222</v>
      </c>
      <c r="C135" s="11" t="str">
        <f>VLOOKUP(B135,'[1]模板'!B:C,2,0)</f>
        <v>210101802928</v>
      </c>
      <c r="D135" s="11" t="s">
        <v>23</v>
      </c>
      <c r="E135" s="11" t="s">
        <v>166</v>
      </c>
      <c r="F135" s="11" t="s">
        <v>221</v>
      </c>
      <c r="G135" s="12">
        <f>VLOOKUP(B135,'[1]模板'!B:I,8,0)</f>
        <v>119.67</v>
      </c>
      <c r="H135" s="13">
        <f>VLOOKUP(B135,'[1]5'!B:M,12,0)</f>
        <v>73.8</v>
      </c>
      <c r="I135" s="17">
        <v>68.214</v>
      </c>
      <c r="J135" s="19">
        <v>2</v>
      </c>
      <c r="K135" s="19"/>
      <c r="L135" s="9"/>
    </row>
    <row r="136" spans="1:12" s="2" customFormat="1" ht="22.5" customHeight="1">
      <c r="A136" s="9">
        <v>134</v>
      </c>
      <c r="B136" s="11" t="s">
        <v>223</v>
      </c>
      <c r="C136" s="11" t="str">
        <f>VLOOKUP(B136,'[1]模板'!B:C,2,0)</f>
        <v>210101802622</v>
      </c>
      <c r="D136" s="11" t="s">
        <v>23</v>
      </c>
      <c r="E136" s="11" t="s">
        <v>166</v>
      </c>
      <c r="F136" s="11" t="s">
        <v>221</v>
      </c>
      <c r="G136" s="12">
        <f>VLOOKUP(B136,'[1]模板'!B:I,8,0)</f>
        <v>105.67</v>
      </c>
      <c r="H136" s="13" t="s">
        <v>88</v>
      </c>
      <c r="I136" s="17" t="s">
        <v>89</v>
      </c>
      <c r="J136" s="19" t="s">
        <v>89</v>
      </c>
      <c r="K136" s="19"/>
      <c r="L136" s="9"/>
    </row>
    <row r="137" spans="1:12" s="2" customFormat="1" ht="22.5" customHeight="1">
      <c r="A137" s="9">
        <v>135</v>
      </c>
      <c r="B137" s="11" t="s">
        <v>224</v>
      </c>
      <c r="C137" s="11" t="str">
        <f>VLOOKUP(B137,'[1]模板'!B:C,2,0)</f>
        <v>410101803412</v>
      </c>
      <c r="D137" s="11" t="s">
        <v>23</v>
      </c>
      <c r="E137" s="11" t="s">
        <v>166</v>
      </c>
      <c r="F137" s="11" t="s">
        <v>225</v>
      </c>
      <c r="G137" s="12">
        <f>VLOOKUP(B137,'[1]模板'!B:I,8,0)</f>
        <v>128.55</v>
      </c>
      <c r="H137" s="13">
        <f>VLOOKUP(B137,'[1]1'!B:M,12,0)</f>
        <v>81</v>
      </c>
      <c r="I137" s="17">
        <v>74.31</v>
      </c>
      <c r="J137" s="11">
        <v>1</v>
      </c>
      <c r="K137" s="11" t="s">
        <v>18</v>
      </c>
      <c r="L137" s="9"/>
    </row>
    <row r="138" spans="1:12" s="2" customFormat="1" ht="22.5" customHeight="1">
      <c r="A138" s="9">
        <v>136</v>
      </c>
      <c r="B138" s="11" t="s">
        <v>226</v>
      </c>
      <c r="C138" s="11" t="str">
        <f>VLOOKUP(B138,'[1]模板'!B:C,2,0)</f>
        <v>410101803410</v>
      </c>
      <c r="D138" s="11" t="s">
        <v>23</v>
      </c>
      <c r="E138" s="11" t="s">
        <v>166</v>
      </c>
      <c r="F138" s="11" t="s">
        <v>225</v>
      </c>
      <c r="G138" s="12">
        <f>VLOOKUP(B138,'[1]模板'!B:I,8,0)</f>
        <v>113.36</v>
      </c>
      <c r="H138" s="13">
        <f>VLOOKUP(B138,'[1]1'!B:M,12,0)</f>
        <v>71.2</v>
      </c>
      <c r="I138" s="17">
        <v>65.392</v>
      </c>
      <c r="J138" s="11">
        <v>2</v>
      </c>
      <c r="K138" s="11"/>
      <c r="L138" s="9"/>
    </row>
    <row r="139" spans="1:12" s="2" customFormat="1" ht="22.5" customHeight="1">
      <c r="A139" s="9">
        <v>137</v>
      </c>
      <c r="B139" s="11" t="s">
        <v>227</v>
      </c>
      <c r="C139" s="11" t="str">
        <f>VLOOKUP(B139,'[1]模板'!B:C,2,0)</f>
        <v>410101803404</v>
      </c>
      <c r="D139" s="11" t="s">
        <v>23</v>
      </c>
      <c r="E139" s="11" t="s">
        <v>166</v>
      </c>
      <c r="F139" s="11" t="s">
        <v>225</v>
      </c>
      <c r="G139" s="12">
        <f>VLOOKUP(B139,'[1]模板'!B:I,8,0)</f>
        <v>113.64</v>
      </c>
      <c r="H139" s="13">
        <f>VLOOKUP(B139,'[1]1'!B:M,12,0)</f>
        <v>31.2</v>
      </c>
      <c r="I139" s="17">
        <v>41.448</v>
      </c>
      <c r="J139" s="11">
        <v>3</v>
      </c>
      <c r="K139" s="11"/>
      <c r="L139" s="9"/>
    </row>
  </sheetData>
  <sheetProtection/>
  <mergeCells count="1">
    <mergeCell ref="A1:L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上帝是个胖子</cp:lastModifiedBy>
  <dcterms:created xsi:type="dcterms:W3CDTF">2016-12-02T08:54:00Z</dcterms:created>
  <dcterms:modified xsi:type="dcterms:W3CDTF">2023-03-18T10:51:55Z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E53AC96071114AC1BC9307A864456618</vt:lpwstr>
  </property>
</Properties>
</file>