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1"/>
  <workbookPr/>
  <bookViews>
    <workbookView xWindow="0" yWindow="0" windowWidth="20730" windowHeight="11760" activeTab="0"/>
  </bookViews>
  <sheets>
    <sheet name="2022年度湘西州州直机关公开选调和公开遴选公务员面试成绩、综" sheetId="1" r:id="rId1"/>
  </sheets>
  <definedNames>
    <definedName name="_xlnm._FilterDatabase" localSheetId="0" hidden="1">'2022年度湘西州州直机关公开选调和公开遴选公务员面试成绩、综'!$A$2:$O$216</definedName>
    <definedName name="_xlnm.Print_Titles" localSheetId="0">'2022年度湘西州州直机关公开选调和公开遴选公务员面试成绩、综'!$2:$2</definedName>
  </definedNames>
  <calcPr fullCalcOnLoad="1"/>
</workbook>
</file>

<file path=xl/sharedStrings.xml><?xml version="1.0" encoding="utf-8"?>
<sst xmlns="http://schemas.openxmlformats.org/spreadsheetml/2006/main" count="827" uniqueCount="461">
  <si>
    <t>2022年度湘西州州直机关公开选调和公开遴选公务员面试成绩、综合成绩及排名</t>
  </si>
  <si>
    <t>报考单位</t>
  </si>
  <si>
    <t>报考
职位</t>
  </si>
  <si>
    <t>姓名</t>
  </si>
  <si>
    <t>准考证号</t>
  </si>
  <si>
    <t>笔试
成绩</t>
  </si>
  <si>
    <t>笔试成绩折分</t>
  </si>
  <si>
    <t>业务水平测试成绩</t>
  </si>
  <si>
    <t>面试成绩</t>
  </si>
  <si>
    <t>面试综合成绩</t>
  </si>
  <si>
    <r>
      <t>综合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成绩</t>
    </r>
  </si>
  <si>
    <t>综合成绩排名</t>
  </si>
  <si>
    <t>遴选（选调）计划</t>
  </si>
  <si>
    <t>团州委</t>
  </si>
  <si>
    <t>综合岗</t>
  </si>
  <si>
    <t>陈强</t>
  </si>
  <si>
    <t>11993403409</t>
  </si>
  <si>
    <t>丁文龙</t>
  </si>
  <si>
    <t>11994402006</t>
  </si>
  <si>
    <t>州城乡经济调查队</t>
  </si>
  <si>
    <t>统计调查岗</t>
  </si>
  <si>
    <t>向文佳</t>
  </si>
  <si>
    <t>11995302722</t>
  </si>
  <si>
    <t>孙晖</t>
  </si>
  <si>
    <t>11993402915</t>
  </si>
  <si>
    <t>龙跃平</t>
  </si>
  <si>
    <t>州妇联</t>
  </si>
  <si>
    <t>彭程</t>
  </si>
  <si>
    <t>11995300606</t>
  </si>
  <si>
    <t>州市场监管局</t>
  </si>
  <si>
    <t>文字综合岗</t>
  </si>
  <si>
    <t>危心睿</t>
  </si>
  <si>
    <t>11990904907</t>
  </si>
  <si>
    <t>彭蜜</t>
  </si>
  <si>
    <t>11995300611</t>
  </si>
  <si>
    <t>黄媛</t>
  </si>
  <si>
    <t>11990901410</t>
  </si>
  <si>
    <t>李龙裕</t>
  </si>
  <si>
    <t>11994400516</t>
  </si>
  <si>
    <t>宋雪雯</t>
  </si>
  <si>
    <t>11993601629</t>
  </si>
  <si>
    <t>肖亚玲</t>
  </si>
  <si>
    <t>缺考</t>
  </si>
  <si>
    <t>综合岗（面向选调生）</t>
  </si>
  <si>
    <t>隆涵</t>
  </si>
  <si>
    <t>11994403218</t>
  </si>
  <si>
    <t>彭译平</t>
  </si>
  <si>
    <t>11990303727</t>
  </si>
  <si>
    <t>高佳</t>
  </si>
  <si>
    <t>11995302004</t>
  </si>
  <si>
    <t>韩雪娇</t>
  </si>
  <si>
    <t>州市场监管局直属分局</t>
  </si>
  <si>
    <t>食品药品监管岗</t>
  </si>
  <si>
    <t>张联斌</t>
  </si>
  <si>
    <t>11994405021</t>
  </si>
  <si>
    <t>刘若男</t>
  </si>
  <si>
    <t>11994401919</t>
  </si>
  <si>
    <t>向聪聪</t>
  </si>
  <si>
    <t>州市场监管综合行政执法局</t>
  </si>
  <si>
    <t>行政执法岗</t>
  </si>
  <si>
    <t>陈鸿</t>
  </si>
  <si>
    <t>11993407801</t>
  </si>
  <si>
    <t>张霞</t>
  </si>
  <si>
    <t>11990302921</t>
  </si>
  <si>
    <t>唐雅琴</t>
  </si>
  <si>
    <t>11993405502</t>
  </si>
  <si>
    <t>何秋燕</t>
  </si>
  <si>
    <t>11995300224</t>
  </si>
  <si>
    <t>李舒欣</t>
  </si>
  <si>
    <t>11995302501</t>
  </si>
  <si>
    <t>殷伦锋</t>
  </si>
  <si>
    <t>11992100408</t>
  </si>
  <si>
    <t>刘复庆</t>
  </si>
  <si>
    <t>11994402215</t>
  </si>
  <si>
    <t>苏峰</t>
  </si>
  <si>
    <t>11995301308</t>
  </si>
  <si>
    <t>苏萌</t>
  </si>
  <si>
    <t>11990303130</t>
  </si>
  <si>
    <t>执法审计岗</t>
  </si>
  <si>
    <t>钟群燕</t>
  </si>
  <si>
    <t>11994403817</t>
  </si>
  <si>
    <t>沙淼</t>
  </si>
  <si>
    <t>11990906230</t>
  </si>
  <si>
    <t>谢芸</t>
  </si>
  <si>
    <t>11995305725</t>
  </si>
  <si>
    <t>州医疗保障事务中心</t>
  </si>
  <si>
    <t>财务岗1</t>
  </si>
  <si>
    <t>刘双苹</t>
  </si>
  <si>
    <t>11990904511</t>
  </si>
  <si>
    <t>廖文芳</t>
  </si>
  <si>
    <t>11994404001</t>
  </si>
  <si>
    <t>向美林</t>
  </si>
  <si>
    <t>11995301811</t>
  </si>
  <si>
    <t>财务岗2</t>
  </si>
  <si>
    <r>
      <t>熊田</t>
    </r>
    <r>
      <rPr>
        <sz val="11"/>
        <rFont val="方正书宋_GBK"/>
        <family val="0"/>
      </rPr>
      <t>堃</t>
    </r>
  </si>
  <si>
    <t>11993600228</t>
  </si>
  <si>
    <t>龙辉</t>
  </si>
  <si>
    <t>11994401416</t>
  </si>
  <si>
    <t>罗成</t>
  </si>
  <si>
    <t>11992101718</t>
  </si>
  <si>
    <t>参保管理岗</t>
  </si>
  <si>
    <t>李晓雁</t>
  </si>
  <si>
    <t>11990904730</t>
  </si>
  <si>
    <t>龙振健</t>
  </si>
  <si>
    <t>11990904905</t>
  </si>
  <si>
    <t>龙云辉</t>
  </si>
  <si>
    <t>11990905512</t>
  </si>
  <si>
    <t>州政务服务中心</t>
  </si>
  <si>
    <t>黄芳琳</t>
  </si>
  <si>
    <t>11993406626</t>
  </si>
  <si>
    <t>52.90</t>
  </si>
  <si>
    <t>州交通运输综合行政执法局</t>
  </si>
  <si>
    <t>执法岗2</t>
  </si>
  <si>
    <t>李奕琴</t>
  </si>
  <si>
    <t>11990304526</t>
  </si>
  <si>
    <t>张晶</t>
  </si>
  <si>
    <t>11990901002</t>
  </si>
  <si>
    <t>陈青鹏</t>
  </si>
  <si>
    <t>11994405521</t>
  </si>
  <si>
    <t>彭久平</t>
  </si>
  <si>
    <t>11993402114</t>
  </si>
  <si>
    <t>谢嘉</t>
  </si>
  <si>
    <t>11994404607</t>
  </si>
  <si>
    <t>李榕琦</t>
  </si>
  <si>
    <t>11990302004</t>
  </si>
  <si>
    <t>侯郑俐</t>
  </si>
  <si>
    <t>11993406403</t>
  </si>
  <si>
    <t>刘俊鹞</t>
  </si>
  <si>
    <t>11994403022</t>
  </si>
  <si>
    <t>向赛兰</t>
  </si>
  <si>
    <t>11994400708</t>
  </si>
  <si>
    <t>贾维明</t>
  </si>
  <si>
    <t>执法岗3</t>
  </si>
  <si>
    <t>张家洋</t>
  </si>
  <si>
    <t>11990906611</t>
  </si>
  <si>
    <t>杨再群</t>
  </si>
  <si>
    <t>11994402630</t>
  </si>
  <si>
    <r>
      <t>石</t>
    </r>
    <r>
      <rPr>
        <sz val="11"/>
        <rFont val="方正书宋_GBK"/>
        <family val="0"/>
      </rPr>
      <t>紋</t>
    </r>
    <r>
      <rPr>
        <sz val="11"/>
        <rFont val="仿宋_GB2312"/>
        <family val="3"/>
      </rPr>
      <t>霞</t>
    </r>
  </si>
  <si>
    <t>11993400516</t>
  </si>
  <si>
    <t>州旅游质量监督管理所</t>
  </si>
  <si>
    <t>龙曼</t>
  </si>
  <si>
    <t>彭霞</t>
  </si>
  <si>
    <t>姜维嘉</t>
  </si>
  <si>
    <t>执法岗</t>
  </si>
  <si>
    <t>钟迪</t>
  </si>
  <si>
    <t>鲁安瑶</t>
  </si>
  <si>
    <t>张馨</t>
  </si>
  <si>
    <t>11995301201</t>
  </si>
  <si>
    <t>州农业农村局</t>
  </si>
  <si>
    <t>综合岗2（面向选调生）</t>
  </si>
  <si>
    <t>伍舒悦</t>
  </si>
  <si>
    <t>11993602026</t>
  </si>
  <si>
    <t>62.80</t>
  </si>
  <si>
    <t>蔡婉婷</t>
  </si>
  <si>
    <t>11990904813</t>
  </si>
  <si>
    <t>56.60</t>
  </si>
  <si>
    <t>唐慧敏</t>
  </si>
  <si>
    <t>11990301814</t>
  </si>
  <si>
    <t>54.50</t>
  </si>
  <si>
    <t>综合岗3</t>
  </si>
  <si>
    <t>向永耀</t>
  </si>
  <si>
    <t>11993404321</t>
  </si>
  <si>
    <t>61.00</t>
  </si>
  <si>
    <t>向弘</t>
  </si>
  <si>
    <t>11994401021</t>
  </si>
  <si>
    <t>56.80</t>
  </si>
  <si>
    <t>州农业综合行政执法局</t>
  </si>
  <si>
    <t>黄朝麟</t>
  </si>
  <si>
    <t>11993403706</t>
  </si>
  <si>
    <t>63.80</t>
  </si>
  <si>
    <t>马超</t>
  </si>
  <si>
    <t>11990304622</t>
  </si>
  <si>
    <t>56.90</t>
  </si>
  <si>
    <t>张路</t>
  </si>
  <si>
    <t>11993600830</t>
  </si>
  <si>
    <t>56.40</t>
  </si>
  <si>
    <t>州水利局</t>
  </si>
  <si>
    <t>向健坤</t>
  </si>
  <si>
    <t>11993600315</t>
  </si>
  <si>
    <t>张伟民</t>
  </si>
  <si>
    <t>11990900519</t>
  </si>
  <si>
    <t>州投资促进事务中心</t>
  </si>
  <si>
    <t>内设机构科长（副科级领导职务）</t>
  </si>
  <si>
    <t>龙艳霞</t>
  </si>
  <si>
    <t>11993408204</t>
  </si>
  <si>
    <t>付紫煜</t>
  </si>
  <si>
    <t>州退役军人事务局</t>
  </si>
  <si>
    <t>王素文</t>
  </si>
  <si>
    <t>11993400527</t>
  </si>
  <si>
    <t>刘苏锋</t>
  </si>
  <si>
    <t>11990900109</t>
  </si>
  <si>
    <t>龙剑雄</t>
  </si>
  <si>
    <t>州文化旅游广电局</t>
  </si>
  <si>
    <t>财务岗</t>
  </si>
  <si>
    <t>许明丹</t>
  </si>
  <si>
    <t>11990906707</t>
  </si>
  <si>
    <t>田俊</t>
  </si>
  <si>
    <t>11995303012</t>
  </si>
  <si>
    <t>张娜娜</t>
  </si>
  <si>
    <t>11993407716</t>
  </si>
  <si>
    <t>统计岗</t>
  </si>
  <si>
    <t>田建业</t>
  </si>
  <si>
    <t>11994404911</t>
  </si>
  <si>
    <t>张华厦</t>
  </si>
  <si>
    <t>11990305503</t>
  </si>
  <si>
    <t>向坤</t>
  </si>
  <si>
    <t>州文化市场综合行政执法局</t>
  </si>
  <si>
    <t>黎玉洁</t>
  </si>
  <si>
    <t>何嫒</t>
  </si>
  <si>
    <t>张帆</t>
  </si>
  <si>
    <t>州纪委州监委
(含州纪委州监委派驻纪检监察组)</t>
  </si>
  <si>
    <t>财务审计岗</t>
  </si>
  <si>
    <t>黄欣媛</t>
  </si>
  <si>
    <t>11992101824</t>
  </si>
  <si>
    <t>瞿芳宇</t>
  </si>
  <si>
    <t>田力</t>
  </si>
  <si>
    <t>11990905728</t>
  </si>
  <si>
    <t xml:space="preserve">州纪委州监委
(含州纪委州监委派驻纪检监察组)
</t>
  </si>
  <si>
    <t>执纪执法岗</t>
  </si>
  <si>
    <t>彭兰淼</t>
  </si>
  <si>
    <t>11993403922</t>
  </si>
  <si>
    <t>陈美志</t>
  </si>
  <si>
    <t>11993401002</t>
  </si>
  <si>
    <t>彭涵</t>
  </si>
  <si>
    <t>11993406925</t>
  </si>
  <si>
    <t>田清</t>
  </si>
  <si>
    <t>11995302527</t>
  </si>
  <si>
    <t>王智</t>
  </si>
  <si>
    <t>11993405928</t>
  </si>
  <si>
    <t>陈龙</t>
  </si>
  <si>
    <t>11990900727</t>
  </si>
  <si>
    <t>肖澄</t>
  </si>
  <si>
    <t>11994400722</t>
  </si>
  <si>
    <t>张凌振</t>
  </si>
  <si>
    <t>11993408029</t>
  </si>
  <si>
    <t>吴尧君</t>
  </si>
  <si>
    <t>11994402822</t>
  </si>
  <si>
    <t>龚超</t>
  </si>
  <si>
    <t>州纪委州监委机关</t>
  </si>
  <si>
    <t>文字综合岗1</t>
  </si>
  <si>
    <t>李佳佳</t>
  </si>
  <si>
    <t>11990305526</t>
  </si>
  <si>
    <t>周声东</t>
  </si>
  <si>
    <t>向琴</t>
  </si>
  <si>
    <t>11993401728</t>
  </si>
  <si>
    <t>王涛</t>
  </si>
  <si>
    <t>11993406026</t>
  </si>
  <si>
    <t>文字综合岗2（面向选调生）</t>
  </si>
  <si>
    <t>吴燕平</t>
  </si>
  <si>
    <t>11990301322</t>
  </si>
  <si>
    <t>田鸿飞</t>
  </si>
  <si>
    <t>11995304807</t>
  </si>
  <si>
    <t>方金玲</t>
  </si>
  <si>
    <t>11993400903</t>
  </si>
  <si>
    <t>州老干部活动中心
（州老年大学）</t>
  </si>
  <si>
    <t>李孟苇</t>
  </si>
  <si>
    <t>11990904707</t>
  </si>
  <si>
    <t>刘雁容</t>
  </si>
  <si>
    <t>张凡子</t>
  </si>
  <si>
    <t>11993404029</t>
  </si>
  <si>
    <t>丁聪</t>
  </si>
  <si>
    <t>11990904522</t>
  </si>
  <si>
    <t>彭瑶</t>
  </si>
  <si>
    <t>11995300212</t>
  </si>
  <si>
    <t>鲁霞</t>
  </si>
  <si>
    <t>11993405701</t>
  </si>
  <si>
    <t>梁慧芳</t>
  </si>
  <si>
    <t>11990301820</t>
  </si>
  <si>
    <t>州委党校（州行政学院、州社会主义学院）</t>
  </si>
  <si>
    <t>培训管理岗</t>
  </si>
  <si>
    <t>田锐</t>
  </si>
  <si>
    <t>11992102125</t>
  </si>
  <si>
    <t>王鑫</t>
  </si>
  <si>
    <t>11990903906</t>
  </si>
  <si>
    <t>杨光成</t>
  </si>
  <si>
    <t>11990904414</t>
  </si>
  <si>
    <t>州委组织部</t>
  </si>
  <si>
    <t>副科级领导职务</t>
  </si>
  <si>
    <t>欧阳祯</t>
  </si>
  <si>
    <t>11993408217</t>
  </si>
  <si>
    <t>张玉婷</t>
  </si>
  <si>
    <t>11993408411</t>
  </si>
  <si>
    <t>李俭</t>
  </si>
  <si>
    <t>刘鑫</t>
  </si>
  <si>
    <t>11993402529</t>
  </si>
  <si>
    <t>张平江</t>
  </si>
  <si>
    <t>11993601209</t>
  </si>
  <si>
    <t>组织人事岗</t>
  </si>
  <si>
    <t>田晓芳</t>
  </si>
  <si>
    <t>刘钰</t>
  </si>
  <si>
    <t>州州级机关
离休干部休养所</t>
  </si>
  <si>
    <t>周烨</t>
  </si>
  <si>
    <t>11995304905</t>
  </si>
  <si>
    <t>史凯玲</t>
  </si>
  <si>
    <t>11990300125</t>
  </si>
  <si>
    <t>陈珊慧</t>
  </si>
  <si>
    <t>11990903805</t>
  </si>
  <si>
    <t>州发展和改革委员会</t>
  </si>
  <si>
    <t>敖萃苹</t>
  </si>
  <si>
    <t>贾若</t>
  </si>
  <si>
    <t>滕丽娜</t>
  </si>
  <si>
    <t>政策法规岗</t>
  </si>
  <si>
    <t>张雪丽</t>
  </si>
  <si>
    <t>张雪琴</t>
  </si>
  <si>
    <t>龙诗</t>
  </si>
  <si>
    <t>州公安局</t>
  </si>
  <si>
    <t>法医岗</t>
  </si>
  <si>
    <t>孙康</t>
  </si>
  <si>
    <t>法制审核岗</t>
  </si>
  <si>
    <t>张智超</t>
  </si>
  <si>
    <t>王雪梅</t>
  </si>
  <si>
    <t>宋睿婷</t>
  </si>
  <si>
    <t>林德如</t>
  </si>
  <si>
    <t>罗诗华</t>
  </si>
  <si>
    <t>11990902001</t>
  </si>
  <si>
    <t>网络安全岗</t>
  </si>
  <si>
    <t>田富源</t>
  </si>
  <si>
    <t>石利英</t>
  </si>
  <si>
    <t>杨朝武</t>
  </si>
  <si>
    <t>文字综合岗（面向选调生）</t>
  </si>
  <si>
    <t>宋韬</t>
  </si>
  <si>
    <t>侦查岗</t>
  </si>
  <si>
    <t>廖勤平</t>
  </si>
  <si>
    <t>文圆顺</t>
  </si>
  <si>
    <t>龙玺</t>
  </si>
  <si>
    <t>11993400408</t>
  </si>
  <si>
    <t>杜岱滨</t>
  </si>
  <si>
    <t>州公安局下属吉凤分局湾溪派出所</t>
  </si>
  <si>
    <t>曾书冬</t>
  </si>
  <si>
    <t>杨大锋</t>
  </si>
  <si>
    <t>吴建湘</t>
  </si>
  <si>
    <t>州计划生育协会</t>
  </si>
  <si>
    <t>吴倩</t>
  </si>
  <si>
    <t>11993405602</t>
  </si>
  <si>
    <t>谭珏</t>
  </si>
  <si>
    <t>11994402622</t>
  </si>
  <si>
    <t>简瑞</t>
  </si>
  <si>
    <t>11993401601</t>
  </si>
  <si>
    <t>州教体局</t>
  </si>
  <si>
    <t>许欢</t>
  </si>
  <si>
    <t>11990903320</t>
  </si>
  <si>
    <t>徐慧</t>
  </si>
  <si>
    <t>11994402801</t>
  </si>
  <si>
    <t>马达</t>
  </si>
  <si>
    <t>11990904514</t>
  </si>
  <si>
    <t>吴繁丽</t>
  </si>
  <si>
    <t>11995302324</t>
  </si>
  <si>
    <t>向映雪</t>
  </si>
  <si>
    <t>州能源管理办公室</t>
  </si>
  <si>
    <t>项目建设岗</t>
  </si>
  <si>
    <t>陈珊</t>
  </si>
  <si>
    <t>刘磊</t>
  </si>
  <si>
    <t>朱燕</t>
  </si>
  <si>
    <t>综合岗2</t>
  </si>
  <si>
    <t>邓凡中</t>
  </si>
  <si>
    <t>吴莉</t>
  </si>
  <si>
    <t>田占东</t>
  </si>
  <si>
    <t>杨静</t>
  </si>
  <si>
    <t>11990904307</t>
  </si>
  <si>
    <t>吴晓东</t>
  </si>
  <si>
    <t>11995303225</t>
  </si>
  <si>
    <t>石夏丽</t>
  </si>
  <si>
    <t>11990902208</t>
  </si>
  <si>
    <t>综合管理岗（面向选调生）</t>
  </si>
  <si>
    <t>蔡星星</t>
  </si>
  <si>
    <t>11990301430</t>
  </si>
  <si>
    <t>龚永成</t>
  </si>
  <si>
    <t>11995303109</t>
  </si>
  <si>
    <t>袁现兵</t>
  </si>
  <si>
    <t>11993400726</t>
  </si>
  <si>
    <t>州政府驻长沙办事处</t>
  </si>
  <si>
    <t>曾幸</t>
  </si>
  <si>
    <t>州国动办（州人防办）</t>
  </si>
  <si>
    <t>建设工程技术管理岗</t>
  </si>
  <si>
    <t>田池</t>
  </si>
  <si>
    <t>11993601130</t>
  </si>
  <si>
    <t>邓华波</t>
  </si>
  <si>
    <t>11990301103</t>
  </si>
  <si>
    <t>罗湘沅</t>
  </si>
  <si>
    <t>11993601902</t>
  </si>
  <si>
    <t>董月明</t>
  </si>
  <si>
    <t>11992101903</t>
  </si>
  <si>
    <t>龚见知</t>
  </si>
  <si>
    <t>11993400417</t>
  </si>
  <si>
    <t>彭颖洳</t>
  </si>
  <si>
    <t>11995304518</t>
  </si>
  <si>
    <t>向姿睿</t>
  </si>
  <si>
    <t>11990903824</t>
  </si>
  <si>
    <t>王慧</t>
  </si>
  <si>
    <t>11993407916</t>
  </si>
  <si>
    <t>向思</t>
  </si>
  <si>
    <t>11990303627</t>
  </si>
  <si>
    <t>执法岗1</t>
  </si>
  <si>
    <t>石菊秀</t>
  </si>
  <si>
    <t>11993406909</t>
  </si>
  <si>
    <t>杜小华</t>
  </si>
  <si>
    <t>11994404505</t>
  </si>
  <si>
    <t>谭玉姣</t>
  </si>
  <si>
    <t>11993405717</t>
  </si>
  <si>
    <t>州就业服务中心</t>
  </si>
  <si>
    <t>龙芳</t>
  </si>
  <si>
    <t>11993408202</t>
  </si>
  <si>
    <t>彭梓</t>
  </si>
  <si>
    <t>11993408301</t>
  </si>
  <si>
    <t>吴韦锋</t>
  </si>
  <si>
    <t>11993408404</t>
  </si>
  <si>
    <t>覃彬</t>
  </si>
  <si>
    <t>11993408230</t>
  </si>
  <si>
    <t>向佩</t>
  </si>
  <si>
    <t>11993407420</t>
  </si>
  <si>
    <t>胡蕊</t>
  </si>
  <si>
    <t>11990906020</t>
  </si>
  <si>
    <t>王敏</t>
  </si>
  <si>
    <t>11995300817</t>
  </si>
  <si>
    <t>州看守所</t>
  </si>
  <si>
    <t>监所管理岗</t>
  </si>
  <si>
    <t>滕张芳子</t>
  </si>
  <si>
    <t>梁智</t>
  </si>
  <si>
    <t>黄亚恒</t>
  </si>
  <si>
    <t>王琦</t>
  </si>
  <si>
    <t>李梦影</t>
  </si>
  <si>
    <t>覃密</t>
  </si>
  <si>
    <t>张小煊</t>
  </si>
  <si>
    <t>龙佳</t>
  </si>
  <si>
    <t>州社会保险服务中心</t>
  </si>
  <si>
    <t>公共业务岗1</t>
  </si>
  <si>
    <t>徐锐</t>
  </si>
  <si>
    <t>11994400117</t>
  </si>
  <si>
    <t>蔡勋</t>
  </si>
  <si>
    <t>11995303907</t>
  </si>
  <si>
    <t>韩磊</t>
  </si>
  <si>
    <t>11993406126</t>
  </si>
  <si>
    <t>公共业务岗2</t>
  </si>
  <si>
    <t>滕斯</t>
  </si>
  <si>
    <t>11990305214</t>
  </si>
  <si>
    <t>罗秋月</t>
  </si>
  <si>
    <t>11994404407</t>
  </si>
  <si>
    <t>胡心</t>
  </si>
  <si>
    <t>11994402130</t>
  </si>
  <si>
    <t>彭迎春</t>
  </si>
  <si>
    <t>11994403914</t>
  </si>
  <si>
    <t>向天雪</t>
  </si>
  <si>
    <t>11993600912</t>
  </si>
  <si>
    <t>钟莎</t>
  </si>
  <si>
    <t>11995304612</t>
  </si>
  <si>
    <t>张伟</t>
  </si>
  <si>
    <t>11993408423</t>
  </si>
  <si>
    <t>州生态环境局</t>
  </si>
  <si>
    <t>张慧</t>
  </si>
  <si>
    <t>11990902627</t>
  </si>
  <si>
    <t>张莹</t>
  </si>
  <si>
    <t>11994400613</t>
  </si>
  <si>
    <t>刘彦佐</t>
  </si>
  <si>
    <t>11992102030</t>
  </si>
  <si>
    <t>州卫计综合监督执法局</t>
  </si>
  <si>
    <t>田菊徵</t>
  </si>
  <si>
    <t>11995301214</t>
  </si>
  <si>
    <t>杨路遥</t>
  </si>
  <si>
    <t>11993401910</t>
  </si>
  <si>
    <t>尚鹏飞</t>
  </si>
  <si>
    <r>
      <t>面试（综合）成绩折分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</si>
</sst>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1"/>
      <name val="方正书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41" applyNumberFormat="1" applyFont="1" applyFill="1" applyBorder="1" applyAlignment="1">
      <alignment horizontal="center" vertical="center" wrapText="1"/>
      <protection/>
    </xf>
    <xf numFmtId="1" fontId="4" fillId="0" borderId="9" xfId="41" applyNumberFormat="1" applyFont="1" applyFill="1" applyBorder="1" applyAlignment="1">
      <alignment horizontal="center" vertical="center" wrapText="1"/>
      <protection/>
    </xf>
    <xf numFmtId="177" fontId="4" fillId="0" borderId="9" xfId="41" applyNumberFormat="1" applyFont="1" applyFill="1" applyBorder="1" applyAlignment="1">
      <alignment horizontal="center" vertical="center" wrapText="1"/>
      <protection/>
    </xf>
    <xf numFmtId="2" fontId="4" fillId="0" borderId="9" xfId="41" applyNumberFormat="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2" fontId="48" fillId="0" borderId="9" xfId="41" applyNumberFormat="1" applyFont="1" applyFill="1" applyBorder="1" applyAlignment="1">
      <alignment horizontal="center" vertical="center" wrapText="1"/>
      <protection/>
    </xf>
    <xf numFmtId="2" fontId="48" fillId="0" borderId="9" xfId="41" applyNumberFormat="1" applyFont="1" applyFill="1" applyBorder="1" applyAlignment="1">
      <alignment horizontal="center" vertical="center" wrapText="1"/>
      <protection/>
    </xf>
    <xf numFmtId="1" fontId="48" fillId="0" borderId="9" xfId="41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O7" sqref="O7"/>
    </sheetView>
  </sheetViews>
  <sheetFormatPr defaultColWidth="8.7109375" defaultRowHeight="51.75" customHeight="1"/>
  <cols>
    <col min="1" max="1" width="17.00390625" style="2" customWidth="1"/>
    <col min="2" max="2" width="20.140625" style="2" customWidth="1"/>
    <col min="3" max="3" width="8.7109375" style="2" customWidth="1"/>
    <col min="4" max="4" width="12.421875" style="2" customWidth="1"/>
    <col min="5" max="5" width="8.7109375" style="2" customWidth="1"/>
    <col min="6" max="6" width="8.7109375" style="3" customWidth="1"/>
    <col min="7" max="7" width="6.140625" style="2" customWidth="1"/>
    <col min="8" max="8" width="7.421875" style="3" customWidth="1"/>
    <col min="9" max="9" width="5.00390625" style="2" customWidth="1"/>
    <col min="10" max="10" width="6.8515625" style="3" customWidth="1"/>
    <col min="11" max="11" width="7.421875" style="3" customWidth="1"/>
    <col min="12" max="12" width="5.421875" style="2" customWidth="1"/>
    <col min="13" max="13" width="9.140625" style="2" customWidth="1"/>
    <col min="14" max="16384" width="8.7109375" style="2" customWidth="1"/>
  </cols>
  <sheetData>
    <row r="1" spans="1:13" ht="51.75" customHeight="1">
      <c r="A1" s="25" t="s">
        <v>0</v>
      </c>
      <c r="B1" s="25"/>
      <c r="C1" s="25"/>
      <c r="D1" s="25"/>
      <c r="E1" s="25"/>
      <c r="F1" s="26"/>
      <c r="G1" s="25"/>
      <c r="H1" s="26"/>
      <c r="I1" s="25"/>
      <c r="J1" s="26"/>
      <c r="K1" s="26"/>
      <c r="L1" s="25"/>
      <c r="M1" s="25"/>
    </row>
    <row r="2" spans="1:13" ht="75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20" t="s">
        <v>8</v>
      </c>
      <c r="I2" s="8" t="s">
        <v>9</v>
      </c>
      <c r="J2" s="20" t="s">
        <v>460</v>
      </c>
      <c r="K2" s="20" t="s">
        <v>10</v>
      </c>
      <c r="L2" s="8" t="s">
        <v>11</v>
      </c>
      <c r="M2" s="8" t="s">
        <v>12</v>
      </c>
    </row>
    <row r="3" spans="1:13" s="1" customFormat="1" ht="25.5" customHeight="1">
      <c r="A3" s="9" t="s">
        <v>13</v>
      </c>
      <c r="B3" s="9" t="s">
        <v>14</v>
      </c>
      <c r="C3" s="9" t="s">
        <v>15</v>
      </c>
      <c r="D3" s="10" t="s">
        <v>16</v>
      </c>
      <c r="E3" s="11">
        <v>54.7</v>
      </c>
      <c r="F3" s="12">
        <f aca="true" t="shared" si="0" ref="F3:F43">E3*0.5</f>
        <v>27.35</v>
      </c>
      <c r="G3" s="11"/>
      <c r="H3" s="21">
        <v>79.64</v>
      </c>
      <c r="I3" s="9"/>
      <c r="J3" s="17">
        <f aca="true" t="shared" si="1" ref="J3:J13">0.5*H3</f>
        <v>39.82</v>
      </c>
      <c r="K3" s="17">
        <f aca="true" t="shared" si="2" ref="K3:K66">F3+J3</f>
        <v>67.17</v>
      </c>
      <c r="L3" s="9">
        <v>1</v>
      </c>
      <c r="M3" s="9">
        <v>1</v>
      </c>
    </row>
    <row r="4" spans="1:13" s="1" customFormat="1" ht="25.5" customHeight="1">
      <c r="A4" s="9" t="s">
        <v>13</v>
      </c>
      <c r="B4" s="9" t="s">
        <v>14</v>
      </c>
      <c r="C4" s="9" t="s">
        <v>17</v>
      </c>
      <c r="D4" s="10" t="s">
        <v>18</v>
      </c>
      <c r="E4" s="11">
        <v>53.5</v>
      </c>
      <c r="F4" s="12">
        <f t="shared" si="0"/>
        <v>26.75</v>
      </c>
      <c r="G4" s="11"/>
      <c r="H4" s="21">
        <v>75.34</v>
      </c>
      <c r="I4" s="9"/>
      <c r="J4" s="17">
        <f t="shared" si="1"/>
        <v>37.67</v>
      </c>
      <c r="K4" s="17">
        <f t="shared" si="2"/>
        <v>64.42</v>
      </c>
      <c r="L4" s="9">
        <v>2</v>
      </c>
      <c r="M4" s="9">
        <v>1</v>
      </c>
    </row>
    <row r="5" spans="1:13" s="1" customFormat="1" ht="25.5" customHeight="1">
      <c r="A5" s="9" t="s">
        <v>19</v>
      </c>
      <c r="B5" s="9" t="s">
        <v>20</v>
      </c>
      <c r="C5" s="9" t="s">
        <v>21</v>
      </c>
      <c r="D5" s="10" t="s">
        <v>22</v>
      </c>
      <c r="E5" s="11">
        <v>64.5</v>
      </c>
      <c r="F5" s="12">
        <f t="shared" si="0"/>
        <v>32.25</v>
      </c>
      <c r="G5" s="11"/>
      <c r="H5" s="21">
        <v>75.80000000000001</v>
      </c>
      <c r="I5" s="9"/>
      <c r="J5" s="17">
        <f t="shared" si="1"/>
        <v>37.900000000000006</v>
      </c>
      <c r="K5" s="17">
        <f t="shared" si="2"/>
        <v>70.15</v>
      </c>
      <c r="L5" s="9">
        <v>1</v>
      </c>
      <c r="M5" s="9">
        <v>1</v>
      </c>
    </row>
    <row r="6" spans="1:13" s="1" customFormat="1" ht="25.5" customHeight="1">
      <c r="A6" s="9" t="s">
        <v>19</v>
      </c>
      <c r="B6" s="9" t="s">
        <v>20</v>
      </c>
      <c r="C6" s="9" t="s">
        <v>23</v>
      </c>
      <c r="D6" s="10" t="s">
        <v>24</v>
      </c>
      <c r="E6" s="11">
        <v>63.4</v>
      </c>
      <c r="F6" s="12">
        <f t="shared" si="0"/>
        <v>31.7</v>
      </c>
      <c r="G6" s="11"/>
      <c r="H6" s="21">
        <v>76.8</v>
      </c>
      <c r="I6" s="9"/>
      <c r="J6" s="17">
        <f t="shared" si="1"/>
        <v>38.4</v>
      </c>
      <c r="K6" s="17">
        <f t="shared" si="2"/>
        <v>70.1</v>
      </c>
      <c r="L6" s="9">
        <v>2</v>
      </c>
      <c r="M6" s="9">
        <v>1</v>
      </c>
    </row>
    <row r="7" spans="1:13" s="1" customFormat="1" ht="25.5" customHeight="1">
      <c r="A7" s="9" t="s">
        <v>19</v>
      </c>
      <c r="B7" s="9" t="s">
        <v>20</v>
      </c>
      <c r="C7" s="9" t="s">
        <v>25</v>
      </c>
      <c r="D7" s="9">
        <v>11995304811</v>
      </c>
      <c r="E7" s="11">
        <v>60.8</v>
      </c>
      <c r="F7" s="12">
        <f t="shared" si="0"/>
        <v>30.4</v>
      </c>
      <c r="G7" s="11"/>
      <c r="H7" s="21">
        <v>76.91999999999999</v>
      </c>
      <c r="I7" s="9"/>
      <c r="J7" s="17">
        <f t="shared" si="1"/>
        <v>38.459999999999994</v>
      </c>
      <c r="K7" s="17">
        <f t="shared" si="2"/>
        <v>68.85999999999999</v>
      </c>
      <c r="L7" s="9">
        <v>3</v>
      </c>
      <c r="M7" s="9">
        <v>1</v>
      </c>
    </row>
    <row r="8" spans="1:13" s="1" customFormat="1" ht="25.5" customHeight="1">
      <c r="A8" s="9" t="s">
        <v>26</v>
      </c>
      <c r="B8" s="9" t="s">
        <v>14</v>
      </c>
      <c r="C8" s="13" t="s">
        <v>27</v>
      </c>
      <c r="D8" s="13" t="s">
        <v>28</v>
      </c>
      <c r="E8" s="14">
        <v>60.6</v>
      </c>
      <c r="F8" s="12">
        <f t="shared" si="0"/>
        <v>30.3</v>
      </c>
      <c r="G8" s="14"/>
      <c r="H8" s="21">
        <v>80.84</v>
      </c>
      <c r="I8" s="9"/>
      <c r="J8" s="17">
        <f t="shared" si="1"/>
        <v>40.42</v>
      </c>
      <c r="K8" s="17">
        <f t="shared" si="2"/>
        <v>70.72</v>
      </c>
      <c r="L8" s="9">
        <v>1</v>
      </c>
      <c r="M8" s="9">
        <v>1</v>
      </c>
    </row>
    <row r="9" spans="1:13" s="1" customFormat="1" ht="25.5" customHeight="1">
      <c r="A9" s="9" t="s">
        <v>29</v>
      </c>
      <c r="B9" s="9" t="s">
        <v>30</v>
      </c>
      <c r="C9" s="9" t="s">
        <v>31</v>
      </c>
      <c r="D9" s="9" t="s">
        <v>32</v>
      </c>
      <c r="E9" s="15">
        <v>67.9</v>
      </c>
      <c r="F9" s="12">
        <f t="shared" si="0"/>
        <v>33.95</v>
      </c>
      <c r="G9" s="15"/>
      <c r="H9" s="21">
        <v>77.66000000000001</v>
      </c>
      <c r="I9" s="9"/>
      <c r="J9" s="17">
        <f t="shared" si="1"/>
        <v>38.830000000000005</v>
      </c>
      <c r="K9" s="17">
        <f t="shared" si="2"/>
        <v>72.78</v>
      </c>
      <c r="L9" s="9">
        <v>1</v>
      </c>
      <c r="M9" s="9">
        <v>2</v>
      </c>
    </row>
    <row r="10" spans="1:13" s="1" customFormat="1" ht="25.5" customHeight="1">
      <c r="A10" s="9" t="s">
        <v>29</v>
      </c>
      <c r="B10" s="9" t="s">
        <v>30</v>
      </c>
      <c r="C10" s="9" t="s">
        <v>33</v>
      </c>
      <c r="D10" s="9" t="s">
        <v>34</v>
      </c>
      <c r="E10" s="15">
        <v>63.2</v>
      </c>
      <c r="F10" s="12">
        <f t="shared" si="0"/>
        <v>31.6</v>
      </c>
      <c r="G10" s="15"/>
      <c r="H10" s="21">
        <v>80.6</v>
      </c>
      <c r="I10" s="9"/>
      <c r="J10" s="17">
        <f t="shared" si="1"/>
        <v>40.3</v>
      </c>
      <c r="K10" s="17">
        <f t="shared" si="2"/>
        <v>71.9</v>
      </c>
      <c r="L10" s="9">
        <v>2</v>
      </c>
      <c r="M10" s="9">
        <v>2</v>
      </c>
    </row>
    <row r="11" spans="1:13" s="1" customFormat="1" ht="25.5" customHeight="1">
      <c r="A11" s="9" t="s">
        <v>29</v>
      </c>
      <c r="B11" s="9" t="s">
        <v>30</v>
      </c>
      <c r="C11" s="9" t="s">
        <v>35</v>
      </c>
      <c r="D11" s="9" t="s">
        <v>36</v>
      </c>
      <c r="E11" s="15">
        <v>66.2</v>
      </c>
      <c r="F11" s="12">
        <f t="shared" si="0"/>
        <v>33.1</v>
      </c>
      <c r="G11" s="15"/>
      <c r="H11" s="21">
        <v>75.14</v>
      </c>
      <c r="I11" s="9"/>
      <c r="J11" s="17">
        <f t="shared" si="1"/>
        <v>37.57</v>
      </c>
      <c r="K11" s="17">
        <f t="shared" si="2"/>
        <v>70.67</v>
      </c>
      <c r="L11" s="9">
        <v>3</v>
      </c>
      <c r="M11" s="9">
        <v>2</v>
      </c>
    </row>
    <row r="12" spans="1:13" s="1" customFormat="1" ht="25.5" customHeight="1">
      <c r="A12" s="9" t="s">
        <v>29</v>
      </c>
      <c r="B12" s="9" t="s">
        <v>30</v>
      </c>
      <c r="C12" s="9" t="s">
        <v>37</v>
      </c>
      <c r="D12" s="9" t="s">
        <v>38</v>
      </c>
      <c r="E12" s="15">
        <v>62.9</v>
      </c>
      <c r="F12" s="12">
        <f t="shared" si="0"/>
        <v>31.45</v>
      </c>
      <c r="G12" s="15"/>
      <c r="H12" s="21">
        <v>74.67999999999999</v>
      </c>
      <c r="I12" s="9"/>
      <c r="J12" s="17">
        <f t="shared" si="1"/>
        <v>37.339999999999996</v>
      </c>
      <c r="K12" s="17">
        <f t="shared" si="2"/>
        <v>68.78999999999999</v>
      </c>
      <c r="L12" s="9">
        <v>4</v>
      </c>
      <c r="M12" s="9">
        <v>2</v>
      </c>
    </row>
    <row r="13" spans="1:13" s="1" customFormat="1" ht="25.5" customHeight="1">
      <c r="A13" s="9" t="s">
        <v>29</v>
      </c>
      <c r="B13" s="9" t="s">
        <v>30</v>
      </c>
      <c r="C13" s="9" t="s">
        <v>39</v>
      </c>
      <c r="D13" s="9" t="s">
        <v>40</v>
      </c>
      <c r="E13" s="15">
        <v>62.9</v>
      </c>
      <c r="F13" s="12">
        <f t="shared" si="0"/>
        <v>31.45</v>
      </c>
      <c r="G13" s="15"/>
      <c r="H13" s="21">
        <v>74.08</v>
      </c>
      <c r="I13" s="9"/>
      <c r="J13" s="17">
        <f t="shared" si="1"/>
        <v>37.04</v>
      </c>
      <c r="K13" s="17">
        <f t="shared" si="2"/>
        <v>68.49</v>
      </c>
      <c r="L13" s="9">
        <v>5</v>
      </c>
      <c r="M13" s="9">
        <v>2</v>
      </c>
    </row>
    <row r="14" spans="1:13" s="1" customFormat="1" ht="25.5" customHeight="1">
      <c r="A14" s="9" t="s">
        <v>29</v>
      </c>
      <c r="B14" s="9" t="s">
        <v>30</v>
      </c>
      <c r="C14" s="9" t="s">
        <v>41</v>
      </c>
      <c r="D14" s="9">
        <v>11990904230</v>
      </c>
      <c r="E14" s="15">
        <v>62.7</v>
      </c>
      <c r="F14" s="12">
        <f t="shared" si="0"/>
        <v>31.35</v>
      </c>
      <c r="G14" s="15"/>
      <c r="H14" s="21" t="s">
        <v>42</v>
      </c>
      <c r="I14" s="9"/>
      <c r="J14" s="17">
        <v>0</v>
      </c>
      <c r="K14" s="17">
        <f t="shared" si="2"/>
        <v>31.35</v>
      </c>
      <c r="L14" s="9">
        <v>6</v>
      </c>
      <c r="M14" s="9">
        <v>2</v>
      </c>
    </row>
    <row r="15" spans="1:13" s="1" customFormat="1" ht="25.5" customHeight="1">
      <c r="A15" s="9" t="s">
        <v>29</v>
      </c>
      <c r="B15" s="9" t="s">
        <v>43</v>
      </c>
      <c r="C15" s="9" t="s">
        <v>44</v>
      </c>
      <c r="D15" s="9" t="s">
        <v>45</v>
      </c>
      <c r="E15" s="15">
        <v>67.9</v>
      </c>
      <c r="F15" s="12">
        <f t="shared" si="0"/>
        <v>33.95</v>
      </c>
      <c r="G15" s="15"/>
      <c r="H15" s="21">
        <v>82.22</v>
      </c>
      <c r="I15" s="9"/>
      <c r="J15" s="17">
        <f aca="true" t="shared" si="3" ref="J15:J78">0.5*H15</f>
        <v>41.11</v>
      </c>
      <c r="K15" s="17">
        <f t="shared" si="2"/>
        <v>75.06</v>
      </c>
      <c r="L15" s="9">
        <v>1</v>
      </c>
      <c r="M15" s="9">
        <v>1</v>
      </c>
    </row>
    <row r="16" spans="1:13" s="1" customFormat="1" ht="25.5" customHeight="1">
      <c r="A16" s="9" t="s">
        <v>29</v>
      </c>
      <c r="B16" s="9" t="s">
        <v>43</v>
      </c>
      <c r="C16" s="9" t="s">
        <v>46</v>
      </c>
      <c r="D16" s="9" t="s">
        <v>47</v>
      </c>
      <c r="E16" s="15">
        <v>58.7</v>
      </c>
      <c r="F16" s="12">
        <f t="shared" si="0"/>
        <v>29.35</v>
      </c>
      <c r="G16" s="15"/>
      <c r="H16" s="21">
        <v>77.97999999999998</v>
      </c>
      <c r="I16" s="9"/>
      <c r="J16" s="17">
        <f t="shared" si="3"/>
        <v>38.98999999999999</v>
      </c>
      <c r="K16" s="17">
        <f t="shared" si="2"/>
        <v>68.33999999999999</v>
      </c>
      <c r="L16" s="9">
        <v>2</v>
      </c>
      <c r="M16" s="9">
        <v>1</v>
      </c>
    </row>
    <row r="17" spans="1:13" s="1" customFormat="1" ht="25.5" customHeight="1">
      <c r="A17" s="9" t="s">
        <v>29</v>
      </c>
      <c r="B17" s="9" t="s">
        <v>43</v>
      </c>
      <c r="C17" s="9" t="s">
        <v>48</v>
      </c>
      <c r="D17" s="9" t="s">
        <v>49</v>
      </c>
      <c r="E17" s="15">
        <v>60.5</v>
      </c>
      <c r="F17" s="12">
        <f t="shared" si="0"/>
        <v>30.25</v>
      </c>
      <c r="G17" s="15"/>
      <c r="H17" s="21">
        <v>75.82000000000001</v>
      </c>
      <c r="I17" s="9"/>
      <c r="J17" s="17">
        <f t="shared" si="3"/>
        <v>37.910000000000004</v>
      </c>
      <c r="K17" s="17">
        <f t="shared" si="2"/>
        <v>68.16</v>
      </c>
      <c r="L17" s="9">
        <v>3</v>
      </c>
      <c r="M17" s="9">
        <v>1</v>
      </c>
    </row>
    <row r="18" spans="1:13" s="1" customFormat="1" ht="25.5" customHeight="1">
      <c r="A18" s="9" t="s">
        <v>29</v>
      </c>
      <c r="B18" s="9" t="s">
        <v>43</v>
      </c>
      <c r="C18" s="9" t="s">
        <v>50</v>
      </c>
      <c r="D18" s="9">
        <v>11994405906</v>
      </c>
      <c r="E18" s="15">
        <v>54.6</v>
      </c>
      <c r="F18" s="12">
        <f t="shared" si="0"/>
        <v>27.3</v>
      </c>
      <c r="G18" s="15"/>
      <c r="H18" s="21">
        <v>75.64</v>
      </c>
      <c r="I18" s="9"/>
      <c r="J18" s="17">
        <f t="shared" si="3"/>
        <v>37.82</v>
      </c>
      <c r="K18" s="17">
        <f t="shared" si="2"/>
        <v>65.12</v>
      </c>
      <c r="L18" s="9">
        <v>4</v>
      </c>
      <c r="M18" s="9">
        <v>1</v>
      </c>
    </row>
    <row r="19" spans="1:13" s="1" customFormat="1" ht="25.5" customHeight="1">
      <c r="A19" s="9" t="s">
        <v>51</v>
      </c>
      <c r="B19" s="9" t="s">
        <v>52</v>
      </c>
      <c r="C19" s="9" t="s">
        <v>53</v>
      </c>
      <c r="D19" s="9" t="s">
        <v>54</v>
      </c>
      <c r="E19" s="15">
        <v>62.1</v>
      </c>
      <c r="F19" s="12">
        <f t="shared" si="0"/>
        <v>31.05</v>
      </c>
      <c r="G19" s="15"/>
      <c r="H19" s="21">
        <v>75.96</v>
      </c>
      <c r="I19" s="9"/>
      <c r="J19" s="17">
        <f t="shared" si="3"/>
        <v>37.98</v>
      </c>
      <c r="K19" s="17">
        <f t="shared" si="2"/>
        <v>69.03</v>
      </c>
      <c r="L19" s="9">
        <v>1</v>
      </c>
      <c r="M19" s="9">
        <v>1</v>
      </c>
    </row>
    <row r="20" spans="1:13" s="1" customFormat="1" ht="25.5" customHeight="1">
      <c r="A20" s="9" t="s">
        <v>51</v>
      </c>
      <c r="B20" s="9" t="s">
        <v>52</v>
      </c>
      <c r="C20" s="9" t="s">
        <v>55</v>
      </c>
      <c r="D20" s="9" t="s">
        <v>56</v>
      </c>
      <c r="E20" s="15">
        <v>60.7</v>
      </c>
      <c r="F20" s="12">
        <f t="shared" si="0"/>
        <v>30.35</v>
      </c>
      <c r="G20" s="15"/>
      <c r="H20" s="21">
        <v>76.5</v>
      </c>
      <c r="I20" s="9"/>
      <c r="J20" s="17">
        <f t="shared" si="3"/>
        <v>38.25</v>
      </c>
      <c r="K20" s="17">
        <f t="shared" si="2"/>
        <v>68.6</v>
      </c>
      <c r="L20" s="9">
        <v>2</v>
      </c>
      <c r="M20" s="9">
        <v>1</v>
      </c>
    </row>
    <row r="21" spans="1:13" s="1" customFormat="1" ht="25.5" customHeight="1">
      <c r="A21" s="9" t="s">
        <v>51</v>
      </c>
      <c r="B21" s="9" t="s">
        <v>52</v>
      </c>
      <c r="C21" s="9" t="s">
        <v>57</v>
      </c>
      <c r="D21" s="9">
        <v>11990904105</v>
      </c>
      <c r="E21" s="15">
        <v>53.3</v>
      </c>
      <c r="F21" s="12">
        <f t="shared" si="0"/>
        <v>26.65</v>
      </c>
      <c r="G21" s="15"/>
      <c r="H21" s="21">
        <v>75.04</v>
      </c>
      <c r="I21" s="9"/>
      <c r="J21" s="17">
        <f t="shared" si="3"/>
        <v>37.52</v>
      </c>
      <c r="K21" s="17">
        <f t="shared" si="2"/>
        <v>64.17</v>
      </c>
      <c r="L21" s="9">
        <v>3</v>
      </c>
      <c r="M21" s="9">
        <v>1</v>
      </c>
    </row>
    <row r="22" spans="1:13" s="1" customFormat="1" ht="25.5" customHeight="1">
      <c r="A22" s="9" t="s">
        <v>58</v>
      </c>
      <c r="B22" s="9" t="s">
        <v>59</v>
      </c>
      <c r="C22" s="9" t="s">
        <v>60</v>
      </c>
      <c r="D22" s="9" t="s">
        <v>61</v>
      </c>
      <c r="E22" s="15">
        <v>66.3</v>
      </c>
      <c r="F22" s="12">
        <f t="shared" si="0"/>
        <v>33.15</v>
      </c>
      <c r="G22" s="15"/>
      <c r="H22" s="21">
        <v>80.03999999999999</v>
      </c>
      <c r="I22" s="9"/>
      <c r="J22" s="17">
        <f t="shared" si="3"/>
        <v>40.019999999999996</v>
      </c>
      <c r="K22" s="17">
        <f t="shared" si="2"/>
        <v>73.16999999999999</v>
      </c>
      <c r="L22" s="9">
        <v>1</v>
      </c>
      <c r="M22" s="9">
        <v>3</v>
      </c>
    </row>
    <row r="23" spans="1:13" s="1" customFormat="1" ht="25.5" customHeight="1">
      <c r="A23" s="9" t="s">
        <v>58</v>
      </c>
      <c r="B23" s="9" t="s">
        <v>59</v>
      </c>
      <c r="C23" s="9" t="s">
        <v>62</v>
      </c>
      <c r="D23" s="9" t="s">
        <v>63</v>
      </c>
      <c r="E23" s="15">
        <v>65.5</v>
      </c>
      <c r="F23" s="12">
        <f t="shared" si="0"/>
        <v>32.75</v>
      </c>
      <c r="G23" s="15"/>
      <c r="H23" s="21">
        <v>79.1</v>
      </c>
      <c r="I23" s="9"/>
      <c r="J23" s="17">
        <f t="shared" si="3"/>
        <v>39.55</v>
      </c>
      <c r="K23" s="17">
        <f t="shared" si="2"/>
        <v>72.3</v>
      </c>
      <c r="L23" s="9">
        <v>2</v>
      </c>
      <c r="M23" s="9">
        <v>3</v>
      </c>
    </row>
    <row r="24" spans="1:13" s="1" customFormat="1" ht="25.5" customHeight="1">
      <c r="A24" s="9" t="s">
        <v>58</v>
      </c>
      <c r="B24" s="9" t="s">
        <v>59</v>
      </c>
      <c r="C24" s="9" t="s">
        <v>64</v>
      </c>
      <c r="D24" s="9" t="s">
        <v>65</v>
      </c>
      <c r="E24" s="15">
        <v>62.6</v>
      </c>
      <c r="F24" s="12">
        <f t="shared" si="0"/>
        <v>31.3</v>
      </c>
      <c r="G24" s="15"/>
      <c r="H24" s="21">
        <v>76.78</v>
      </c>
      <c r="I24" s="9"/>
      <c r="J24" s="17">
        <f t="shared" si="3"/>
        <v>38.39</v>
      </c>
      <c r="K24" s="17">
        <f t="shared" si="2"/>
        <v>69.69</v>
      </c>
      <c r="L24" s="9">
        <v>3</v>
      </c>
      <c r="M24" s="9">
        <v>3</v>
      </c>
    </row>
    <row r="25" spans="1:13" s="1" customFormat="1" ht="25.5" customHeight="1">
      <c r="A25" s="9" t="s">
        <v>58</v>
      </c>
      <c r="B25" s="9" t="s">
        <v>59</v>
      </c>
      <c r="C25" s="9" t="s">
        <v>66</v>
      </c>
      <c r="D25" s="9" t="s">
        <v>67</v>
      </c>
      <c r="E25" s="15">
        <v>63</v>
      </c>
      <c r="F25" s="12">
        <f t="shared" si="0"/>
        <v>31.5</v>
      </c>
      <c r="G25" s="15"/>
      <c r="H25" s="21">
        <v>75.5</v>
      </c>
      <c r="I25" s="9"/>
      <c r="J25" s="17">
        <f t="shared" si="3"/>
        <v>37.75</v>
      </c>
      <c r="K25" s="17">
        <f t="shared" si="2"/>
        <v>69.25</v>
      </c>
      <c r="L25" s="9">
        <v>4</v>
      </c>
      <c r="M25" s="9">
        <v>3</v>
      </c>
    </row>
    <row r="26" spans="1:13" s="1" customFormat="1" ht="25.5" customHeight="1">
      <c r="A26" s="9" t="s">
        <v>58</v>
      </c>
      <c r="B26" s="9" t="s">
        <v>59</v>
      </c>
      <c r="C26" s="9" t="s">
        <v>68</v>
      </c>
      <c r="D26" s="9" t="s">
        <v>69</v>
      </c>
      <c r="E26" s="15">
        <v>59.8</v>
      </c>
      <c r="F26" s="12">
        <f t="shared" si="0"/>
        <v>29.9</v>
      </c>
      <c r="G26" s="15"/>
      <c r="H26" s="21">
        <v>77.44</v>
      </c>
      <c r="I26" s="9"/>
      <c r="J26" s="17">
        <f t="shared" si="3"/>
        <v>38.72</v>
      </c>
      <c r="K26" s="17">
        <f t="shared" si="2"/>
        <v>68.62</v>
      </c>
      <c r="L26" s="9">
        <v>5</v>
      </c>
      <c r="M26" s="9">
        <v>3</v>
      </c>
    </row>
    <row r="27" spans="1:13" s="1" customFormat="1" ht="25.5" customHeight="1">
      <c r="A27" s="9" t="s">
        <v>58</v>
      </c>
      <c r="B27" s="9" t="s">
        <v>59</v>
      </c>
      <c r="C27" s="9" t="s">
        <v>70</v>
      </c>
      <c r="D27" s="9" t="s">
        <v>71</v>
      </c>
      <c r="E27" s="15">
        <v>62.3</v>
      </c>
      <c r="F27" s="12">
        <f t="shared" si="0"/>
        <v>31.15</v>
      </c>
      <c r="G27" s="15"/>
      <c r="H27" s="21">
        <v>74.74000000000001</v>
      </c>
      <c r="I27" s="9"/>
      <c r="J27" s="17">
        <f t="shared" si="3"/>
        <v>37.370000000000005</v>
      </c>
      <c r="K27" s="17">
        <f t="shared" si="2"/>
        <v>68.52000000000001</v>
      </c>
      <c r="L27" s="9">
        <v>6</v>
      </c>
      <c r="M27" s="9">
        <v>3</v>
      </c>
    </row>
    <row r="28" spans="1:13" s="1" customFormat="1" ht="25.5" customHeight="1">
      <c r="A28" s="9" t="s">
        <v>58</v>
      </c>
      <c r="B28" s="9" t="s">
        <v>59</v>
      </c>
      <c r="C28" s="9" t="s">
        <v>72</v>
      </c>
      <c r="D28" s="9" t="s">
        <v>73</v>
      </c>
      <c r="E28" s="15">
        <v>60.2</v>
      </c>
      <c r="F28" s="12">
        <f t="shared" si="0"/>
        <v>30.1</v>
      </c>
      <c r="G28" s="15"/>
      <c r="H28" s="21">
        <v>75.82000000000001</v>
      </c>
      <c r="I28" s="9"/>
      <c r="J28" s="17">
        <f t="shared" si="3"/>
        <v>37.910000000000004</v>
      </c>
      <c r="K28" s="17">
        <f t="shared" si="2"/>
        <v>68.01</v>
      </c>
      <c r="L28" s="9">
        <v>7</v>
      </c>
      <c r="M28" s="9">
        <v>3</v>
      </c>
    </row>
    <row r="29" spans="1:13" s="1" customFormat="1" ht="25.5" customHeight="1">
      <c r="A29" s="9" t="s">
        <v>58</v>
      </c>
      <c r="B29" s="9" t="s">
        <v>59</v>
      </c>
      <c r="C29" s="9" t="s">
        <v>74</v>
      </c>
      <c r="D29" s="9" t="s">
        <v>75</v>
      </c>
      <c r="E29" s="15">
        <v>59.1</v>
      </c>
      <c r="F29" s="12">
        <f t="shared" si="0"/>
        <v>29.55</v>
      </c>
      <c r="G29" s="15"/>
      <c r="H29" s="21">
        <v>75.95999999999998</v>
      </c>
      <c r="I29" s="9"/>
      <c r="J29" s="17">
        <f t="shared" si="3"/>
        <v>37.97999999999999</v>
      </c>
      <c r="K29" s="17">
        <f t="shared" si="2"/>
        <v>67.52999999999999</v>
      </c>
      <c r="L29" s="9">
        <v>8</v>
      </c>
      <c r="M29" s="9">
        <v>3</v>
      </c>
    </row>
    <row r="30" spans="1:13" s="1" customFormat="1" ht="25.5" customHeight="1">
      <c r="A30" s="9" t="s">
        <v>58</v>
      </c>
      <c r="B30" s="9" t="s">
        <v>59</v>
      </c>
      <c r="C30" s="9" t="s">
        <v>76</v>
      </c>
      <c r="D30" s="9" t="s">
        <v>77</v>
      </c>
      <c r="E30" s="15">
        <v>58.6</v>
      </c>
      <c r="F30" s="12">
        <f t="shared" si="0"/>
        <v>29.3</v>
      </c>
      <c r="G30" s="15"/>
      <c r="H30" s="21">
        <v>70.9</v>
      </c>
      <c r="I30" s="9"/>
      <c r="J30" s="17">
        <f t="shared" si="3"/>
        <v>35.45</v>
      </c>
      <c r="K30" s="17">
        <f t="shared" si="2"/>
        <v>64.75</v>
      </c>
      <c r="L30" s="9">
        <v>9</v>
      </c>
      <c r="M30" s="9">
        <v>3</v>
      </c>
    </row>
    <row r="31" spans="1:13" s="1" customFormat="1" ht="25.5" customHeight="1">
      <c r="A31" s="9" t="s">
        <v>58</v>
      </c>
      <c r="B31" s="9" t="s">
        <v>78</v>
      </c>
      <c r="C31" s="9" t="s">
        <v>79</v>
      </c>
      <c r="D31" s="9" t="s">
        <v>80</v>
      </c>
      <c r="E31" s="15">
        <v>61.1</v>
      </c>
      <c r="F31" s="12">
        <f t="shared" si="0"/>
        <v>30.55</v>
      </c>
      <c r="G31" s="15"/>
      <c r="H31" s="21">
        <v>78.14</v>
      </c>
      <c r="I31" s="9"/>
      <c r="J31" s="17">
        <f t="shared" si="3"/>
        <v>39.07</v>
      </c>
      <c r="K31" s="17">
        <f t="shared" si="2"/>
        <v>69.62</v>
      </c>
      <c r="L31" s="9">
        <v>1</v>
      </c>
      <c r="M31" s="9">
        <v>1</v>
      </c>
    </row>
    <row r="32" spans="1:13" s="1" customFormat="1" ht="25.5" customHeight="1">
      <c r="A32" s="9" t="s">
        <v>58</v>
      </c>
      <c r="B32" s="9" t="s">
        <v>78</v>
      </c>
      <c r="C32" s="9" t="s">
        <v>81</v>
      </c>
      <c r="D32" s="9" t="s">
        <v>82</v>
      </c>
      <c r="E32" s="15">
        <v>58.1</v>
      </c>
      <c r="F32" s="12">
        <f t="shared" si="0"/>
        <v>29.05</v>
      </c>
      <c r="G32" s="15"/>
      <c r="H32" s="21">
        <v>75.36</v>
      </c>
      <c r="I32" s="9"/>
      <c r="J32" s="17">
        <f t="shared" si="3"/>
        <v>37.68</v>
      </c>
      <c r="K32" s="17">
        <f t="shared" si="2"/>
        <v>66.73</v>
      </c>
      <c r="L32" s="9">
        <v>2</v>
      </c>
      <c r="M32" s="9">
        <v>1</v>
      </c>
    </row>
    <row r="33" spans="1:13" s="1" customFormat="1" ht="25.5" customHeight="1">
      <c r="A33" s="9" t="s">
        <v>58</v>
      </c>
      <c r="B33" s="9" t="s">
        <v>78</v>
      </c>
      <c r="C33" s="9" t="s">
        <v>83</v>
      </c>
      <c r="D33" s="9" t="s">
        <v>84</v>
      </c>
      <c r="E33" s="15">
        <v>59.4</v>
      </c>
      <c r="F33" s="12">
        <f t="shared" si="0"/>
        <v>29.7</v>
      </c>
      <c r="G33" s="15"/>
      <c r="H33" s="21">
        <v>72.66</v>
      </c>
      <c r="I33" s="9"/>
      <c r="J33" s="17">
        <f t="shared" si="3"/>
        <v>36.33</v>
      </c>
      <c r="K33" s="17">
        <f t="shared" si="2"/>
        <v>66.03</v>
      </c>
      <c r="L33" s="9">
        <v>3</v>
      </c>
      <c r="M33" s="9">
        <v>1</v>
      </c>
    </row>
    <row r="34" spans="1:13" s="1" customFormat="1" ht="25.5" customHeight="1">
      <c r="A34" s="9" t="s">
        <v>85</v>
      </c>
      <c r="B34" s="9" t="s">
        <v>86</v>
      </c>
      <c r="C34" s="13" t="s">
        <v>87</v>
      </c>
      <c r="D34" s="16" t="s">
        <v>88</v>
      </c>
      <c r="E34" s="14">
        <v>59.9</v>
      </c>
      <c r="F34" s="12">
        <f t="shared" si="0"/>
        <v>29.95</v>
      </c>
      <c r="G34" s="14"/>
      <c r="H34" s="21">
        <v>77.54</v>
      </c>
      <c r="I34" s="9"/>
      <c r="J34" s="17">
        <f t="shared" si="3"/>
        <v>38.77</v>
      </c>
      <c r="K34" s="17">
        <f t="shared" si="2"/>
        <v>68.72</v>
      </c>
      <c r="L34" s="9">
        <v>1</v>
      </c>
      <c r="M34" s="9">
        <v>1</v>
      </c>
    </row>
    <row r="35" spans="1:13" s="1" customFormat="1" ht="25.5" customHeight="1">
      <c r="A35" s="9" t="s">
        <v>85</v>
      </c>
      <c r="B35" s="9" t="s">
        <v>86</v>
      </c>
      <c r="C35" s="13" t="s">
        <v>89</v>
      </c>
      <c r="D35" s="16" t="s">
        <v>90</v>
      </c>
      <c r="E35" s="14">
        <v>54.3</v>
      </c>
      <c r="F35" s="12">
        <f t="shared" si="0"/>
        <v>27.15</v>
      </c>
      <c r="G35" s="14"/>
      <c r="H35" s="21">
        <v>74.78</v>
      </c>
      <c r="I35" s="9"/>
      <c r="J35" s="17">
        <f t="shared" si="3"/>
        <v>37.39</v>
      </c>
      <c r="K35" s="17">
        <f t="shared" si="2"/>
        <v>64.53999999999999</v>
      </c>
      <c r="L35" s="9">
        <v>2</v>
      </c>
      <c r="M35" s="9">
        <v>1</v>
      </c>
    </row>
    <row r="36" spans="1:13" s="1" customFormat="1" ht="25.5" customHeight="1">
      <c r="A36" s="9" t="s">
        <v>85</v>
      </c>
      <c r="B36" s="9" t="s">
        <v>86</v>
      </c>
      <c r="C36" s="13" t="s">
        <v>91</v>
      </c>
      <c r="D36" s="16" t="s">
        <v>92</v>
      </c>
      <c r="E36" s="14">
        <v>54.5</v>
      </c>
      <c r="F36" s="12">
        <f t="shared" si="0"/>
        <v>27.25</v>
      </c>
      <c r="G36" s="14"/>
      <c r="H36" s="21">
        <v>72.1</v>
      </c>
      <c r="I36" s="9"/>
      <c r="J36" s="17">
        <f t="shared" si="3"/>
        <v>36.05</v>
      </c>
      <c r="K36" s="17">
        <f t="shared" si="2"/>
        <v>63.3</v>
      </c>
      <c r="L36" s="9">
        <v>3</v>
      </c>
      <c r="M36" s="9">
        <v>1</v>
      </c>
    </row>
    <row r="37" spans="1:13" s="1" customFormat="1" ht="25.5" customHeight="1">
      <c r="A37" s="9" t="s">
        <v>85</v>
      </c>
      <c r="B37" s="13" t="s">
        <v>93</v>
      </c>
      <c r="C37" s="13" t="s">
        <v>94</v>
      </c>
      <c r="D37" s="16" t="s">
        <v>95</v>
      </c>
      <c r="E37" s="14">
        <v>61.6</v>
      </c>
      <c r="F37" s="12">
        <f t="shared" si="0"/>
        <v>30.8</v>
      </c>
      <c r="G37" s="14"/>
      <c r="H37" s="21">
        <v>76.47999999999999</v>
      </c>
      <c r="I37" s="9"/>
      <c r="J37" s="17">
        <f t="shared" si="3"/>
        <v>38.239999999999995</v>
      </c>
      <c r="K37" s="17">
        <f t="shared" si="2"/>
        <v>69.03999999999999</v>
      </c>
      <c r="L37" s="9">
        <v>1</v>
      </c>
      <c r="M37" s="9">
        <v>1</v>
      </c>
    </row>
    <row r="38" spans="1:13" s="1" customFormat="1" ht="25.5" customHeight="1">
      <c r="A38" s="9" t="s">
        <v>85</v>
      </c>
      <c r="B38" s="13" t="s">
        <v>93</v>
      </c>
      <c r="C38" s="13" t="s">
        <v>96</v>
      </c>
      <c r="D38" s="16" t="s">
        <v>97</v>
      </c>
      <c r="E38" s="14">
        <v>58.9</v>
      </c>
      <c r="F38" s="12">
        <f t="shared" si="0"/>
        <v>29.45</v>
      </c>
      <c r="G38" s="14"/>
      <c r="H38" s="21">
        <v>71.9</v>
      </c>
      <c r="I38" s="9"/>
      <c r="J38" s="17">
        <f t="shared" si="3"/>
        <v>35.95</v>
      </c>
      <c r="K38" s="17">
        <f t="shared" si="2"/>
        <v>65.4</v>
      </c>
      <c r="L38" s="9">
        <v>2</v>
      </c>
      <c r="M38" s="9">
        <v>1</v>
      </c>
    </row>
    <row r="39" spans="1:13" s="1" customFormat="1" ht="25.5" customHeight="1">
      <c r="A39" s="9" t="s">
        <v>85</v>
      </c>
      <c r="B39" s="13" t="s">
        <v>93</v>
      </c>
      <c r="C39" s="13" t="s">
        <v>98</v>
      </c>
      <c r="D39" s="16" t="s">
        <v>99</v>
      </c>
      <c r="E39" s="14">
        <v>54.4</v>
      </c>
      <c r="F39" s="12">
        <f t="shared" si="0"/>
        <v>27.2</v>
      </c>
      <c r="G39" s="14"/>
      <c r="H39" s="21">
        <v>73.2</v>
      </c>
      <c r="I39" s="9"/>
      <c r="J39" s="17">
        <f t="shared" si="3"/>
        <v>36.6</v>
      </c>
      <c r="K39" s="17">
        <f t="shared" si="2"/>
        <v>63.8</v>
      </c>
      <c r="L39" s="9">
        <v>3</v>
      </c>
      <c r="M39" s="9">
        <v>1</v>
      </c>
    </row>
    <row r="40" spans="1:13" s="1" customFormat="1" ht="25.5" customHeight="1">
      <c r="A40" s="9" t="s">
        <v>85</v>
      </c>
      <c r="B40" s="9" t="s">
        <v>100</v>
      </c>
      <c r="C40" s="13" t="s">
        <v>101</v>
      </c>
      <c r="D40" s="13" t="s">
        <v>102</v>
      </c>
      <c r="E40" s="14">
        <v>64.3</v>
      </c>
      <c r="F40" s="12">
        <f t="shared" si="0"/>
        <v>32.15</v>
      </c>
      <c r="G40" s="14"/>
      <c r="H40" s="21">
        <v>78.46</v>
      </c>
      <c r="I40" s="9"/>
      <c r="J40" s="17">
        <f t="shared" si="3"/>
        <v>39.23</v>
      </c>
      <c r="K40" s="17">
        <f t="shared" si="2"/>
        <v>71.38</v>
      </c>
      <c r="L40" s="9">
        <v>1</v>
      </c>
      <c r="M40" s="9">
        <v>1</v>
      </c>
    </row>
    <row r="41" spans="1:13" s="1" customFormat="1" ht="25.5" customHeight="1">
      <c r="A41" s="9" t="s">
        <v>85</v>
      </c>
      <c r="B41" s="9" t="s">
        <v>100</v>
      </c>
      <c r="C41" s="13" t="s">
        <v>103</v>
      </c>
      <c r="D41" s="13" t="s">
        <v>104</v>
      </c>
      <c r="E41" s="14">
        <v>66.8</v>
      </c>
      <c r="F41" s="12">
        <f t="shared" si="0"/>
        <v>33.4</v>
      </c>
      <c r="G41" s="14"/>
      <c r="H41" s="21">
        <v>75.23999999999998</v>
      </c>
      <c r="I41" s="9"/>
      <c r="J41" s="17">
        <f t="shared" si="3"/>
        <v>37.61999999999999</v>
      </c>
      <c r="K41" s="17">
        <f t="shared" si="2"/>
        <v>71.01999999999998</v>
      </c>
      <c r="L41" s="9">
        <v>2</v>
      </c>
      <c r="M41" s="9">
        <v>1</v>
      </c>
    </row>
    <row r="42" spans="1:13" s="1" customFormat="1" ht="25.5" customHeight="1">
      <c r="A42" s="9" t="s">
        <v>85</v>
      </c>
      <c r="B42" s="9" t="s">
        <v>100</v>
      </c>
      <c r="C42" s="13" t="s">
        <v>105</v>
      </c>
      <c r="D42" s="13" t="s">
        <v>106</v>
      </c>
      <c r="E42" s="14">
        <v>63.2</v>
      </c>
      <c r="F42" s="12">
        <f t="shared" si="0"/>
        <v>31.6</v>
      </c>
      <c r="G42" s="14"/>
      <c r="H42" s="21">
        <v>77.94000000000001</v>
      </c>
      <c r="I42" s="9"/>
      <c r="J42" s="17">
        <f t="shared" si="3"/>
        <v>38.970000000000006</v>
      </c>
      <c r="K42" s="17">
        <f t="shared" si="2"/>
        <v>70.57000000000001</v>
      </c>
      <c r="L42" s="9">
        <v>3</v>
      </c>
      <c r="M42" s="9">
        <v>1</v>
      </c>
    </row>
    <row r="43" spans="1:13" s="1" customFormat="1" ht="25.5" customHeight="1">
      <c r="A43" s="9" t="s">
        <v>107</v>
      </c>
      <c r="B43" s="9" t="s">
        <v>43</v>
      </c>
      <c r="C43" s="9" t="s">
        <v>108</v>
      </c>
      <c r="D43" s="10" t="s">
        <v>109</v>
      </c>
      <c r="E43" s="11" t="s">
        <v>110</v>
      </c>
      <c r="F43" s="12">
        <f t="shared" si="0"/>
        <v>26.45</v>
      </c>
      <c r="G43" s="11"/>
      <c r="H43" s="21">
        <v>75.89999999999999</v>
      </c>
      <c r="I43" s="9"/>
      <c r="J43" s="17">
        <f t="shared" si="3"/>
        <v>37.949999999999996</v>
      </c>
      <c r="K43" s="17">
        <f t="shared" si="2"/>
        <v>64.39999999999999</v>
      </c>
      <c r="L43" s="9">
        <v>1</v>
      </c>
      <c r="M43" s="9">
        <v>1</v>
      </c>
    </row>
    <row r="44" spans="1:13" s="1" customFormat="1" ht="25.5" customHeight="1">
      <c r="A44" s="9" t="s">
        <v>111</v>
      </c>
      <c r="B44" s="9" t="s">
        <v>112</v>
      </c>
      <c r="C44" s="13" t="s">
        <v>113</v>
      </c>
      <c r="D44" s="13" t="s">
        <v>114</v>
      </c>
      <c r="E44" s="15">
        <v>64.9</v>
      </c>
      <c r="F44" s="17">
        <f aca="true" t="shared" si="4" ref="F44:F107">0.5*E44</f>
        <v>32.45</v>
      </c>
      <c r="G44" s="9"/>
      <c r="H44" s="17">
        <v>80.4</v>
      </c>
      <c r="I44" s="9"/>
      <c r="J44" s="17">
        <f t="shared" si="3"/>
        <v>40.2</v>
      </c>
      <c r="K44" s="17">
        <f t="shared" si="2"/>
        <v>72.65</v>
      </c>
      <c r="L44" s="9">
        <v>1</v>
      </c>
      <c r="M44" s="9">
        <v>3</v>
      </c>
    </row>
    <row r="45" spans="1:13" s="1" customFormat="1" ht="25.5" customHeight="1">
      <c r="A45" s="9" t="s">
        <v>111</v>
      </c>
      <c r="B45" s="9" t="s">
        <v>112</v>
      </c>
      <c r="C45" s="13" t="s">
        <v>115</v>
      </c>
      <c r="D45" s="13" t="s">
        <v>116</v>
      </c>
      <c r="E45" s="15">
        <v>66.8</v>
      </c>
      <c r="F45" s="17">
        <f t="shared" si="4"/>
        <v>33.4</v>
      </c>
      <c r="G45" s="9"/>
      <c r="H45" s="17">
        <v>77.47999999999999</v>
      </c>
      <c r="I45" s="9"/>
      <c r="J45" s="17">
        <f t="shared" si="3"/>
        <v>38.739999999999995</v>
      </c>
      <c r="K45" s="17">
        <f t="shared" si="2"/>
        <v>72.13999999999999</v>
      </c>
      <c r="L45" s="9">
        <v>2</v>
      </c>
      <c r="M45" s="9">
        <v>3</v>
      </c>
    </row>
    <row r="46" spans="1:13" s="1" customFormat="1" ht="25.5" customHeight="1">
      <c r="A46" s="9" t="s">
        <v>111</v>
      </c>
      <c r="B46" s="9" t="s">
        <v>112</v>
      </c>
      <c r="C46" s="13" t="s">
        <v>117</v>
      </c>
      <c r="D46" s="13" t="s">
        <v>118</v>
      </c>
      <c r="E46" s="15">
        <v>65.9</v>
      </c>
      <c r="F46" s="17">
        <f t="shared" si="4"/>
        <v>32.95</v>
      </c>
      <c r="G46" s="9"/>
      <c r="H46" s="17">
        <v>75.80000000000001</v>
      </c>
      <c r="I46" s="9"/>
      <c r="J46" s="17">
        <f t="shared" si="3"/>
        <v>37.900000000000006</v>
      </c>
      <c r="K46" s="17">
        <f t="shared" si="2"/>
        <v>70.85000000000001</v>
      </c>
      <c r="L46" s="9">
        <v>3</v>
      </c>
      <c r="M46" s="9">
        <v>3</v>
      </c>
    </row>
    <row r="47" spans="1:13" s="1" customFormat="1" ht="25.5" customHeight="1">
      <c r="A47" s="9" t="s">
        <v>111</v>
      </c>
      <c r="B47" s="9" t="s">
        <v>112</v>
      </c>
      <c r="C47" s="13" t="s">
        <v>119</v>
      </c>
      <c r="D47" s="13" t="s">
        <v>120</v>
      </c>
      <c r="E47" s="15">
        <v>61.7</v>
      </c>
      <c r="F47" s="17">
        <f t="shared" si="4"/>
        <v>30.85</v>
      </c>
      <c r="G47" s="9"/>
      <c r="H47" s="17">
        <v>79.20000000000002</v>
      </c>
      <c r="I47" s="9"/>
      <c r="J47" s="17">
        <f t="shared" si="3"/>
        <v>39.60000000000001</v>
      </c>
      <c r="K47" s="17">
        <f t="shared" si="2"/>
        <v>70.45000000000002</v>
      </c>
      <c r="L47" s="9">
        <v>4</v>
      </c>
      <c r="M47" s="9">
        <v>3</v>
      </c>
    </row>
    <row r="48" spans="1:13" s="1" customFormat="1" ht="25.5" customHeight="1">
      <c r="A48" s="9" t="s">
        <v>111</v>
      </c>
      <c r="B48" s="9" t="s">
        <v>112</v>
      </c>
      <c r="C48" s="13" t="s">
        <v>121</v>
      </c>
      <c r="D48" s="13" t="s">
        <v>122</v>
      </c>
      <c r="E48" s="15">
        <v>62.2</v>
      </c>
      <c r="F48" s="17">
        <f t="shared" si="4"/>
        <v>31.1</v>
      </c>
      <c r="G48" s="9"/>
      <c r="H48" s="17">
        <v>77.36</v>
      </c>
      <c r="I48" s="9"/>
      <c r="J48" s="17">
        <f t="shared" si="3"/>
        <v>38.68</v>
      </c>
      <c r="K48" s="17">
        <f t="shared" si="2"/>
        <v>69.78</v>
      </c>
      <c r="L48" s="9">
        <v>5</v>
      </c>
      <c r="M48" s="9">
        <v>3</v>
      </c>
    </row>
    <row r="49" spans="1:13" s="1" customFormat="1" ht="25.5" customHeight="1">
      <c r="A49" s="9" t="s">
        <v>111</v>
      </c>
      <c r="B49" s="9" t="s">
        <v>112</v>
      </c>
      <c r="C49" s="13" t="s">
        <v>123</v>
      </c>
      <c r="D49" s="13" t="s">
        <v>124</v>
      </c>
      <c r="E49" s="15">
        <v>61.2</v>
      </c>
      <c r="F49" s="17">
        <f t="shared" si="4"/>
        <v>30.6</v>
      </c>
      <c r="G49" s="9"/>
      <c r="H49" s="17">
        <v>78.08</v>
      </c>
      <c r="I49" s="9"/>
      <c r="J49" s="17">
        <f t="shared" si="3"/>
        <v>39.04</v>
      </c>
      <c r="K49" s="17">
        <f t="shared" si="2"/>
        <v>69.64</v>
      </c>
      <c r="L49" s="9">
        <v>6</v>
      </c>
      <c r="M49" s="9">
        <v>3</v>
      </c>
    </row>
    <row r="50" spans="1:13" s="1" customFormat="1" ht="25.5" customHeight="1">
      <c r="A50" s="9" t="s">
        <v>111</v>
      </c>
      <c r="B50" s="9" t="s">
        <v>112</v>
      </c>
      <c r="C50" s="13" t="s">
        <v>125</v>
      </c>
      <c r="D50" s="13" t="s">
        <v>126</v>
      </c>
      <c r="E50" s="15">
        <v>62.8</v>
      </c>
      <c r="F50" s="17">
        <f t="shared" si="4"/>
        <v>31.4</v>
      </c>
      <c r="G50" s="9"/>
      <c r="H50" s="17">
        <v>76.46000000000001</v>
      </c>
      <c r="I50" s="9"/>
      <c r="J50" s="17">
        <f t="shared" si="3"/>
        <v>38.230000000000004</v>
      </c>
      <c r="K50" s="17">
        <f t="shared" si="2"/>
        <v>69.63</v>
      </c>
      <c r="L50" s="9">
        <v>7</v>
      </c>
      <c r="M50" s="9">
        <v>3</v>
      </c>
    </row>
    <row r="51" spans="1:13" s="1" customFormat="1" ht="25.5" customHeight="1">
      <c r="A51" s="9" t="s">
        <v>111</v>
      </c>
      <c r="B51" s="9" t="s">
        <v>112</v>
      </c>
      <c r="C51" s="13" t="s">
        <v>127</v>
      </c>
      <c r="D51" s="13" t="s">
        <v>128</v>
      </c>
      <c r="E51" s="15">
        <v>63.1</v>
      </c>
      <c r="F51" s="17">
        <f t="shared" si="4"/>
        <v>31.55</v>
      </c>
      <c r="G51" s="9"/>
      <c r="H51" s="17">
        <v>74.3</v>
      </c>
      <c r="I51" s="9"/>
      <c r="J51" s="17">
        <f t="shared" si="3"/>
        <v>37.15</v>
      </c>
      <c r="K51" s="17">
        <f t="shared" si="2"/>
        <v>68.7</v>
      </c>
      <c r="L51" s="9">
        <v>8</v>
      </c>
      <c r="M51" s="9">
        <v>3</v>
      </c>
    </row>
    <row r="52" spans="1:13" s="1" customFormat="1" ht="25.5" customHeight="1">
      <c r="A52" s="9" t="s">
        <v>111</v>
      </c>
      <c r="B52" s="9" t="s">
        <v>112</v>
      </c>
      <c r="C52" s="13" t="s">
        <v>129</v>
      </c>
      <c r="D52" s="13" t="s">
        <v>130</v>
      </c>
      <c r="E52" s="15">
        <v>62.2</v>
      </c>
      <c r="F52" s="17">
        <f t="shared" si="4"/>
        <v>31.1</v>
      </c>
      <c r="G52" s="9"/>
      <c r="H52" s="17">
        <v>75.04</v>
      </c>
      <c r="I52" s="9"/>
      <c r="J52" s="17">
        <f t="shared" si="3"/>
        <v>37.52</v>
      </c>
      <c r="K52" s="17">
        <f t="shared" si="2"/>
        <v>68.62</v>
      </c>
      <c r="L52" s="9">
        <v>9</v>
      </c>
      <c r="M52" s="9">
        <v>3</v>
      </c>
    </row>
    <row r="53" spans="1:13" s="1" customFormat="1" ht="25.5" customHeight="1">
      <c r="A53" s="9" t="s">
        <v>111</v>
      </c>
      <c r="B53" s="9" t="s">
        <v>112</v>
      </c>
      <c r="C53" s="13" t="s">
        <v>131</v>
      </c>
      <c r="D53" s="13">
        <v>11993600230</v>
      </c>
      <c r="E53" s="15">
        <v>60</v>
      </c>
      <c r="F53" s="17">
        <f t="shared" si="4"/>
        <v>30</v>
      </c>
      <c r="G53" s="9"/>
      <c r="H53" s="17">
        <v>71.33999999999999</v>
      </c>
      <c r="I53" s="9"/>
      <c r="J53" s="17">
        <f t="shared" si="3"/>
        <v>35.669999999999995</v>
      </c>
      <c r="K53" s="17">
        <f t="shared" si="2"/>
        <v>65.66999999999999</v>
      </c>
      <c r="L53" s="9">
        <v>10</v>
      </c>
      <c r="M53" s="9">
        <v>3</v>
      </c>
    </row>
    <row r="54" spans="1:13" s="1" customFormat="1" ht="25.5" customHeight="1">
      <c r="A54" s="9" t="s">
        <v>111</v>
      </c>
      <c r="B54" s="9" t="s">
        <v>132</v>
      </c>
      <c r="C54" s="13" t="s">
        <v>133</v>
      </c>
      <c r="D54" s="13" t="s">
        <v>134</v>
      </c>
      <c r="E54" s="15">
        <v>64.1</v>
      </c>
      <c r="F54" s="17">
        <f t="shared" si="4"/>
        <v>32.05</v>
      </c>
      <c r="G54" s="9"/>
      <c r="H54" s="17">
        <v>75.76000000000002</v>
      </c>
      <c r="I54" s="9"/>
      <c r="J54" s="17">
        <f t="shared" si="3"/>
        <v>37.88000000000001</v>
      </c>
      <c r="K54" s="17">
        <f t="shared" si="2"/>
        <v>69.93</v>
      </c>
      <c r="L54" s="9">
        <v>1</v>
      </c>
      <c r="M54" s="9">
        <v>1</v>
      </c>
    </row>
    <row r="55" spans="1:13" s="1" customFormat="1" ht="25.5" customHeight="1">
      <c r="A55" s="9" t="s">
        <v>111</v>
      </c>
      <c r="B55" s="9" t="s">
        <v>132</v>
      </c>
      <c r="C55" s="13" t="s">
        <v>135</v>
      </c>
      <c r="D55" s="13" t="s">
        <v>136</v>
      </c>
      <c r="E55" s="15">
        <v>60.7</v>
      </c>
      <c r="F55" s="17">
        <f t="shared" si="4"/>
        <v>30.35</v>
      </c>
      <c r="G55" s="9"/>
      <c r="H55" s="17">
        <v>77.30000000000001</v>
      </c>
      <c r="I55" s="9"/>
      <c r="J55" s="17">
        <f t="shared" si="3"/>
        <v>38.650000000000006</v>
      </c>
      <c r="K55" s="17">
        <f t="shared" si="2"/>
        <v>69</v>
      </c>
      <c r="L55" s="9">
        <v>2</v>
      </c>
      <c r="M55" s="9">
        <v>1</v>
      </c>
    </row>
    <row r="56" spans="1:13" s="1" customFormat="1" ht="25.5" customHeight="1">
      <c r="A56" s="9" t="s">
        <v>111</v>
      </c>
      <c r="B56" s="9" t="s">
        <v>132</v>
      </c>
      <c r="C56" s="13" t="s">
        <v>137</v>
      </c>
      <c r="D56" s="13" t="s">
        <v>138</v>
      </c>
      <c r="E56" s="15">
        <v>58.6</v>
      </c>
      <c r="F56" s="17">
        <f t="shared" si="4"/>
        <v>29.3</v>
      </c>
      <c r="G56" s="9"/>
      <c r="H56" s="17">
        <v>75.76</v>
      </c>
      <c r="I56" s="9"/>
      <c r="J56" s="17">
        <f t="shared" si="3"/>
        <v>37.88</v>
      </c>
      <c r="K56" s="17">
        <f t="shared" si="2"/>
        <v>67.18</v>
      </c>
      <c r="L56" s="9">
        <v>3</v>
      </c>
      <c r="M56" s="9">
        <v>1</v>
      </c>
    </row>
    <row r="57" spans="1:13" s="1" customFormat="1" ht="25.5" customHeight="1">
      <c r="A57" s="10" t="s">
        <v>139</v>
      </c>
      <c r="B57" s="10" t="s">
        <v>30</v>
      </c>
      <c r="C57" s="10" t="s">
        <v>140</v>
      </c>
      <c r="D57" s="10">
        <v>11995300102</v>
      </c>
      <c r="E57" s="11">
        <v>62.2</v>
      </c>
      <c r="F57" s="17">
        <f t="shared" si="4"/>
        <v>31.1</v>
      </c>
      <c r="G57" s="9"/>
      <c r="H57" s="17">
        <v>80.60000000000002</v>
      </c>
      <c r="I57" s="9"/>
      <c r="J57" s="17">
        <f t="shared" si="3"/>
        <v>40.30000000000001</v>
      </c>
      <c r="K57" s="17">
        <f t="shared" si="2"/>
        <v>71.4</v>
      </c>
      <c r="L57" s="9">
        <v>1</v>
      </c>
      <c r="M57" s="9">
        <v>1</v>
      </c>
    </row>
    <row r="58" spans="1:13" s="1" customFormat="1" ht="25.5" customHeight="1">
      <c r="A58" s="10" t="s">
        <v>139</v>
      </c>
      <c r="B58" s="10" t="s">
        <v>30</v>
      </c>
      <c r="C58" s="10" t="s">
        <v>141</v>
      </c>
      <c r="D58" s="10">
        <v>11993406502</v>
      </c>
      <c r="E58" s="11">
        <v>61.5</v>
      </c>
      <c r="F58" s="17">
        <f t="shared" si="4"/>
        <v>30.75</v>
      </c>
      <c r="G58" s="9"/>
      <c r="H58" s="17">
        <v>79.2</v>
      </c>
      <c r="I58" s="9"/>
      <c r="J58" s="17">
        <f t="shared" si="3"/>
        <v>39.6</v>
      </c>
      <c r="K58" s="17">
        <f t="shared" si="2"/>
        <v>70.35</v>
      </c>
      <c r="L58" s="9">
        <v>2</v>
      </c>
      <c r="M58" s="9">
        <v>1</v>
      </c>
    </row>
    <row r="59" spans="1:13" s="1" customFormat="1" ht="25.5" customHeight="1">
      <c r="A59" s="10" t="s">
        <v>139</v>
      </c>
      <c r="B59" s="10" t="s">
        <v>30</v>
      </c>
      <c r="C59" s="10" t="s">
        <v>142</v>
      </c>
      <c r="D59" s="10">
        <v>11990901010</v>
      </c>
      <c r="E59" s="11">
        <v>61.1</v>
      </c>
      <c r="F59" s="17">
        <f t="shared" si="4"/>
        <v>30.55</v>
      </c>
      <c r="G59" s="9"/>
      <c r="H59" s="17">
        <v>76.1</v>
      </c>
      <c r="I59" s="9"/>
      <c r="J59" s="17">
        <f t="shared" si="3"/>
        <v>38.05</v>
      </c>
      <c r="K59" s="17">
        <f t="shared" si="2"/>
        <v>68.6</v>
      </c>
      <c r="L59" s="9">
        <v>3</v>
      </c>
      <c r="M59" s="9">
        <v>1</v>
      </c>
    </row>
    <row r="60" spans="1:13" s="1" customFormat="1" ht="25.5" customHeight="1">
      <c r="A60" s="10" t="s">
        <v>139</v>
      </c>
      <c r="B60" s="10" t="s">
        <v>143</v>
      </c>
      <c r="C60" s="10" t="s">
        <v>144</v>
      </c>
      <c r="D60" s="10">
        <v>11993403708</v>
      </c>
      <c r="E60" s="11">
        <v>60.3</v>
      </c>
      <c r="F60" s="17">
        <f t="shared" si="4"/>
        <v>30.15</v>
      </c>
      <c r="G60" s="9"/>
      <c r="H60" s="17">
        <v>76.29999999999998</v>
      </c>
      <c r="I60" s="9"/>
      <c r="J60" s="17">
        <f t="shared" si="3"/>
        <v>38.14999999999999</v>
      </c>
      <c r="K60" s="17">
        <f t="shared" si="2"/>
        <v>68.29999999999998</v>
      </c>
      <c r="L60" s="9">
        <v>1</v>
      </c>
      <c r="M60" s="9">
        <v>1</v>
      </c>
    </row>
    <row r="61" spans="1:13" s="1" customFormat="1" ht="25.5" customHeight="1">
      <c r="A61" s="10" t="s">
        <v>139</v>
      </c>
      <c r="B61" s="10" t="s">
        <v>143</v>
      </c>
      <c r="C61" s="10" t="s">
        <v>145</v>
      </c>
      <c r="D61" s="10">
        <v>11992101418</v>
      </c>
      <c r="E61" s="11">
        <v>60.4</v>
      </c>
      <c r="F61" s="17">
        <f t="shared" si="4"/>
        <v>30.2</v>
      </c>
      <c r="G61" s="9"/>
      <c r="H61" s="17">
        <v>75.61999999999999</v>
      </c>
      <c r="I61" s="9"/>
      <c r="J61" s="17">
        <f t="shared" si="3"/>
        <v>37.809999999999995</v>
      </c>
      <c r="K61" s="17">
        <f t="shared" si="2"/>
        <v>68.00999999999999</v>
      </c>
      <c r="L61" s="9">
        <v>2</v>
      </c>
      <c r="M61" s="9">
        <v>1</v>
      </c>
    </row>
    <row r="62" spans="1:13" s="1" customFormat="1" ht="25.5" customHeight="1">
      <c r="A62" s="10" t="s">
        <v>139</v>
      </c>
      <c r="B62" s="10" t="s">
        <v>143</v>
      </c>
      <c r="C62" s="10" t="s">
        <v>146</v>
      </c>
      <c r="D62" s="18" t="s">
        <v>147</v>
      </c>
      <c r="E62" s="11">
        <v>58.7</v>
      </c>
      <c r="F62" s="17">
        <f t="shared" si="4"/>
        <v>29.35</v>
      </c>
      <c r="G62" s="9"/>
      <c r="H62" s="17">
        <v>73.04</v>
      </c>
      <c r="I62" s="9"/>
      <c r="J62" s="17">
        <f t="shared" si="3"/>
        <v>36.52</v>
      </c>
      <c r="K62" s="17">
        <f t="shared" si="2"/>
        <v>65.87</v>
      </c>
      <c r="L62" s="9">
        <v>3</v>
      </c>
      <c r="M62" s="9">
        <v>1</v>
      </c>
    </row>
    <row r="63" spans="1:13" s="1" customFormat="1" ht="25.5" customHeight="1">
      <c r="A63" s="9" t="s">
        <v>148</v>
      </c>
      <c r="B63" s="9" t="s">
        <v>149</v>
      </c>
      <c r="C63" s="9" t="s">
        <v>150</v>
      </c>
      <c r="D63" s="10" t="s">
        <v>151</v>
      </c>
      <c r="E63" s="11" t="s">
        <v>152</v>
      </c>
      <c r="F63" s="17">
        <f t="shared" si="4"/>
        <v>31.4</v>
      </c>
      <c r="G63" s="9"/>
      <c r="H63" s="17">
        <v>77.96000000000001</v>
      </c>
      <c r="I63" s="9"/>
      <c r="J63" s="17">
        <f t="shared" si="3"/>
        <v>38.980000000000004</v>
      </c>
      <c r="K63" s="17">
        <f t="shared" si="2"/>
        <v>70.38</v>
      </c>
      <c r="L63" s="9">
        <v>1</v>
      </c>
      <c r="M63" s="9">
        <v>1</v>
      </c>
    </row>
    <row r="64" spans="1:13" s="1" customFormat="1" ht="25.5" customHeight="1">
      <c r="A64" s="9" t="s">
        <v>148</v>
      </c>
      <c r="B64" s="9" t="s">
        <v>149</v>
      </c>
      <c r="C64" s="19" t="s">
        <v>153</v>
      </c>
      <c r="D64" s="19" t="s">
        <v>154</v>
      </c>
      <c r="E64" s="11" t="s">
        <v>155</v>
      </c>
      <c r="F64" s="17">
        <f t="shared" si="4"/>
        <v>28.3</v>
      </c>
      <c r="G64" s="9"/>
      <c r="H64" s="17">
        <v>77.61999999999999</v>
      </c>
      <c r="I64" s="9"/>
      <c r="J64" s="17">
        <f t="shared" si="3"/>
        <v>38.809999999999995</v>
      </c>
      <c r="K64" s="17">
        <f t="shared" si="2"/>
        <v>67.11</v>
      </c>
      <c r="L64" s="9">
        <v>2</v>
      </c>
      <c r="M64" s="9">
        <v>1</v>
      </c>
    </row>
    <row r="65" spans="1:13" s="1" customFormat="1" ht="25.5" customHeight="1">
      <c r="A65" s="9" t="s">
        <v>148</v>
      </c>
      <c r="B65" s="9" t="s">
        <v>149</v>
      </c>
      <c r="C65" s="19" t="s">
        <v>156</v>
      </c>
      <c r="D65" s="19" t="s">
        <v>157</v>
      </c>
      <c r="E65" s="11" t="s">
        <v>158</v>
      </c>
      <c r="F65" s="17">
        <f t="shared" si="4"/>
        <v>27.25</v>
      </c>
      <c r="G65" s="9"/>
      <c r="H65" s="17">
        <v>60</v>
      </c>
      <c r="I65" s="9"/>
      <c r="J65" s="17">
        <f t="shared" si="3"/>
        <v>30</v>
      </c>
      <c r="K65" s="17">
        <f t="shared" si="2"/>
        <v>57.25</v>
      </c>
      <c r="L65" s="9">
        <v>3</v>
      </c>
      <c r="M65" s="9">
        <v>1</v>
      </c>
    </row>
    <row r="66" spans="1:13" s="1" customFormat="1" ht="25.5" customHeight="1">
      <c r="A66" s="9" t="s">
        <v>148</v>
      </c>
      <c r="B66" s="9" t="s">
        <v>159</v>
      </c>
      <c r="C66" s="19" t="s">
        <v>160</v>
      </c>
      <c r="D66" s="19" t="s">
        <v>161</v>
      </c>
      <c r="E66" s="11" t="s">
        <v>162</v>
      </c>
      <c r="F66" s="17">
        <f t="shared" si="4"/>
        <v>30.5</v>
      </c>
      <c r="G66" s="9"/>
      <c r="H66" s="17">
        <v>73.73999999999998</v>
      </c>
      <c r="I66" s="9"/>
      <c r="J66" s="17">
        <f t="shared" si="3"/>
        <v>36.86999999999999</v>
      </c>
      <c r="K66" s="17">
        <f t="shared" si="2"/>
        <v>67.36999999999999</v>
      </c>
      <c r="L66" s="9">
        <v>1</v>
      </c>
      <c r="M66" s="9">
        <v>1</v>
      </c>
    </row>
    <row r="67" spans="1:13" s="1" customFormat="1" ht="25.5" customHeight="1">
      <c r="A67" s="9" t="s">
        <v>148</v>
      </c>
      <c r="B67" s="9" t="s">
        <v>159</v>
      </c>
      <c r="C67" s="19" t="s">
        <v>163</v>
      </c>
      <c r="D67" s="19" t="s">
        <v>164</v>
      </c>
      <c r="E67" s="11" t="s">
        <v>165</v>
      </c>
      <c r="F67" s="17">
        <f t="shared" si="4"/>
        <v>28.4</v>
      </c>
      <c r="G67" s="9"/>
      <c r="H67" s="17">
        <v>73.97999999999999</v>
      </c>
      <c r="I67" s="9"/>
      <c r="J67" s="17">
        <f t="shared" si="3"/>
        <v>36.989999999999995</v>
      </c>
      <c r="K67" s="17">
        <f aca="true" t="shared" si="5" ref="K67:K125">F67+J67</f>
        <v>65.38999999999999</v>
      </c>
      <c r="L67" s="9">
        <v>2</v>
      </c>
      <c r="M67" s="9">
        <v>1</v>
      </c>
    </row>
    <row r="68" spans="1:13" s="1" customFormat="1" ht="25.5" customHeight="1">
      <c r="A68" s="9" t="s">
        <v>166</v>
      </c>
      <c r="B68" s="9" t="s">
        <v>14</v>
      </c>
      <c r="C68" s="19" t="s">
        <v>167</v>
      </c>
      <c r="D68" s="19" t="s">
        <v>168</v>
      </c>
      <c r="E68" s="11" t="s">
        <v>169</v>
      </c>
      <c r="F68" s="17">
        <f t="shared" si="4"/>
        <v>31.9</v>
      </c>
      <c r="G68" s="9"/>
      <c r="H68" s="17">
        <v>77.34</v>
      </c>
      <c r="I68" s="9"/>
      <c r="J68" s="17">
        <f t="shared" si="3"/>
        <v>38.67</v>
      </c>
      <c r="K68" s="17">
        <f t="shared" si="5"/>
        <v>70.57</v>
      </c>
      <c r="L68" s="9">
        <v>1</v>
      </c>
      <c r="M68" s="9">
        <v>1</v>
      </c>
    </row>
    <row r="69" spans="1:13" s="1" customFormat="1" ht="25.5" customHeight="1">
      <c r="A69" s="9" t="s">
        <v>166</v>
      </c>
      <c r="B69" s="9" t="s">
        <v>14</v>
      </c>
      <c r="C69" s="19" t="s">
        <v>170</v>
      </c>
      <c r="D69" s="19" t="s">
        <v>171</v>
      </c>
      <c r="E69" s="11" t="s">
        <v>172</v>
      </c>
      <c r="F69" s="17">
        <f t="shared" si="4"/>
        <v>28.45</v>
      </c>
      <c r="G69" s="9"/>
      <c r="H69" s="17">
        <v>75</v>
      </c>
      <c r="I69" s="9"/>
      <c r="J69" s="17">
        <f t="shared" si="3"/>
        <v>37.5</v>
      </c>
      <c r="K69" s="17">
        <f t="shared" si="5"/>
        <v>65.95</v>
      </c>
      <c r="L69" s="9">
        <v>2</v>
      </c>
      <c r="M69" s="9">
        <v>1</v>
      </c>
    </row>
    <row r="70" spans="1:13" s="1" customFormat="1" ht="25.5" customHeight="1">
      <c r="A70" s="9" t="s">
        <v>166</v>
      </c>
      <c r="B70" s="9" t="s">
        <v>14</v>
      </c>
      <c r="C70" s="19" t="s">
        <v>173</v>
      </c>
      <c r="D70" s="19" t="s">
        <v>174</v>
      </c>
      <c r="E70" s="11" t="s">
        <v>175</v>
      </c>
      <c r="F70" s="17">
        <f t="shared" si="4"/>
        <v>28.2</v>
      </c>
      <c r="G70" s="9"/>
      <c r="H70" s="17">
        <v>73.06000000000002</v>
      </c>
      <c r="I70" s="9"/>
      <c r="J70" s="17">
        <f t="shared" si="3"/>
        <v>36.53000000000001</v>
      </c>
      <c r="K70" s="17">
        <f t="shared" si="5"/>
        <v>64.73</v>
      </c>
      <c r="L70" s="9">
        <v>3</v>
      </c>
      <c r="M70" s="9">
        <v>1</v>
      </c>
    </row>
    <row r="71" spans="1:13" s="1" customFormat="1" ht="25.5" customHeight="1">
      <c r="A71" s="9" t="s">
        <v>176</v>
      </c>
      <c r="B71" s="9" t="s">
        <v>30</v>
      </c>
      <c r="C71" s="9" t="s">
        <v>177</v>
      </c>
      <c r="D71" s="10" t="s">
        <v>178</v>
      </c>
      <c r="E71" s="22">
        <v>62.6</v>
      </c>
      <c r="F71" s="17">
        <f t="shared" si="4"/>
        <v>31.3</v>
      </c>
      <c r="G71" s="9"/>
      <c r="H71" s="17">
        <v>74.1</v>
      </c>
      <c r="I71" s="9"/>
      <c r="J71" s="17">
        <f t="shared" si="3"/>
        <v>37.05</v>
      </c>
      <c r="K71" s="17">
        <f t="shared" si="5"/>
        <v>68.35</v>
      </c>
      <c r="L71" s="9">
        <v>1</v>
      </c>
      <c r="M71" s="9">
        <v>1</v>
      </c>
    </row>
    <row r="72" spans="1:13" s="1" customFormat="1" ht="25.5" customHeight="1">
      <c r="A72" s="9" t="s">
        <v>176</v>
      </c>
      <c r="B72" s="9" t="s">
        <v>30</v>
      </c>
      <c r="C72" s="9" t="s">
        <v>179</v>
      </c>
      <c r="D72" s="10" t="s">
        <v>180</v>
      </c>
      <c r="E72" s="23">
        <v>55.4</v>
      </c>
      <c r="F72" s="17">
        <f t="shared" si="4"/>
        <v>27.7</v>
      </c>
      <c r="G72" s="9"/>
      <c r="H72" s="17">
        <v>63.8</v>
      </c>
      <c r="I72" s="9"/>
      <c r="J72" s="17">
        <f t="shared" si="3"/>
        <v>31.9</v>
      </c>
      <c r="K72" s="17">
        <f t="shared" si="5"/>
        <v>59.599999999999994</v>
      </c>
      <c r="L72" s="9">
        <v>2</v>
      </c>
      <c r="M72" s="9">
        <v>1</v>
      </c>
    </row>
    <row r="73" spans="1:13" s="1" customFormat="1" ht="25.5" customHeight="1">
      <c r="A73" s="9" t="s">
        <v>181</v>
      </c>
      <c r="B73" s="9" t="s">
        <v>182</v>
      </c>
      <c r="C73" s="9" t="s">
        <v>183</v>
      </c>
      <c r="D73" s="10" t="s">
        <v>184</v>
      </c>
      <c r="E73" s="22">
        <v>51.8</v>
      </c>
      <c r="F73" s="17">
        <f t="shared" si="4"/>
        <v>25.9</v>
      </c>
      <c r="G73" s="9"/>
      <c r="H73" s="17">
        <v>76.78</v>
      </c>
      <c r="I73" s="9"/>
      <c r="J73" s="17">
        <f t="shared" si="3"/>
        <v>38.39</v>
      </c>
      <c r="K73" s="17">
        <f t="shared" si="5"/>
        <v>64.28999999999999</v>
      </c>
      <c r="L73" s="9">
        <v>1</v>
      </c>
      <c r="M73" s="9">
        <v>1</v>
      </c>
    </row>
    <row r="74" spans="1:13" s="1" customFormat="1" ht="25.5" customHeight="1">
      <c r="A74" s="9" t="s">
        <v>181</v>
      </c>
      <c r="B74" s="9" t="s">
        <v>182</v>
      </c>
      <c r="C74" s="9" t="s">
        <v>185</v>
      </c>
      <c r="D74" s="9">
        <v>11993408418</v>
      </c>
      <c r="E74" s="22">
        <v>51.2</v>
      </c>
      <c r="F74" s="17">
        <f t="shared" si="4"/>
        <v>25.6</v>
      </c>
      <c r="G74" s="9"/>
      <c r="H74" s="17">
        <v>74.62</v>
      </c>
      <c r="I74" s="9"/>
      <c r="J74" s="17">
        <f t="shared" si="3"/>
        <v>37.31</v>
      </c>
      <c r="K74" s="17">
        <f t="shared" si="5"/>
        <v>62.910000000000004</v>
      </c>
      <c r="L74" s="9">
        <v>2</v>
      </c>
      <c r="M74" s="9">
        <v>1</v>
      </c>
    </row>
    <row r="75" spans="1:13" s="1" customFormat="1" ht="25.5" customHeight="1">
      <c r="A75" s="9" t="s">
        <v>186</v>
      </c>
      <c r="B75" s="9" t="s">
        <v>30</v>
      </c>
      <c r="C75" s="9" t="s">
        <v>187</v>
      </c>
      <c r="D75" s="10" t="s">
        <v>188</v>
      </c>
      <c r="E75" s="11">
        <v>67</v>
      </c>
      <c r="F75" s="17">
        <f t="shared" si="4"/>
        <v>33.5</v>
      </c>
      <c r="G75" s="9"/>
      <c r="H75" s="17">
        <v>81.00000000000001</v>
      </c>
      <c r="I75" s="9"/>
      <c r="J75" s="17">
        <f t="shared" si="3"/>
        <v>40.50000000000001</v>
      </c>
      <c r="K75" s="17">
        <f t="shared" si="5"/>
        <v>74</v>
      </c>
      <c r="L75" s="9">
        <v>1</v>
      </c>
      <c r="M75" s="9">
        <v>1</v>
      </c>
    </row>
    <row r="76" spans="1:13" s="1" customFormat="1" ht="25.5" customHeight="1">
      <c r="A76" s="9" t="s">
        <v>186</v>
      </c>
      <c r="B76" s="9" t="s">
        <v>30</v>
      </c>
      <c r="C76" s="9" t="s">
        <v>189</v>
      </c>
      <c r="D76" s="10" t="s">
        <v>190</v>
      </c>
      <c r="E76" s="11">
        <v>63.2</v>
      </c>
      <c r="F76" s="17">
        <f t="shared" si="4"/>
        <v>31.6</v>
      </c>
      <c r="G76" s="9"/>
      <c r="H76" s="17">
        <v>78</v>
      </c>
      <c r="I76" s="9"/>
      <c r="J76" s="17">
        <f t="shared" si="3"/>
        <v>39</v>
      </c>
      <c r="K76" s="17">
        <f t="shared" si="5"/>
        <v>70.6</v>
      </c>
      <c r="L76" s="9">
        <v>2</v>
      </c>
      <c r="M76" s="9">
        <v>1</v>
      </c>
    </row>
    <row r="77" spans="1:13" s="1" customFormat="1" ht="25.5" customHeight="1">
      <c r="A77" s="9" t="s">
        <v>186</v>
      </c>
      <c r="B77" s="9" t="s">
        <v>30</v>
      </c>
      <c r="C77" s="9" t="s">
        <v>191</v>
      </c>
      <c r="D77" s="10">
        <v>11993601411</v>
      </c>
      <c r="E77" s="11">
        <v>62.6</v>
      </c>
      <c r="F77" s="17">
        <f t="shared" si="4"/>
        <v>31.3</v>
      </c>
      <c r="G77" s="9"/>
      <c r="H77" s="17">
        <v>75.80000000000001</v>
      </c>
      <c r="I77" s="9"/>
      <c r="J77" s="17">
        <f t="shared" si="3"/>
        <v>37.900000000000006</v>
      </c>
      <c r="K77" s="17">
        <f t="shared" si="5"/>
        <v>69.2</v>
      </c>
      <c r="L77" s="9">
        <v>3</v>
      </c>
      <c r="M77" s="9">
        <v>1</v>
      </c>
    </row>
    <row r="78" spans="1:13" s="1" customFormat="1" ht="25.5" customHeight="1">
      <c r="A78" s="10" t="s">
        <v>192</v>
      </c>
      <c r="B78" s="10" t="s">
        <v>193</v>
      </c>
      <c r="C78" s="10" t="s">
        <v>194</v>
      </c>
      <c r="D78" s="10" t="s">
        <v>195</v>
      </c>
      <c r="E78" s="11">
        <v>71.7</v>
      </c>
      <c r="F78" s="17">
        <f t="shared" si="4"/>
        <v>35.85</v>
      </c>
      <c r="G78" s="9"/>
      <c r="H78" s="17">
        <v>76.8</v>
      </c>
      <c r="I78" s="9"/>
      <c r="J78" s="17">
        <f t="shared" si="3"/>
        <v>38.4</v>
      </c>
      <c r="K78" s="17">
        <f t="shared" si="5"/>
        <v>74.25</v>
      </c>
      <c r="L78" s="9">
        <v>1</v>
      </c>
      <c r="M78" s="9">
        <v>1</v>
      </c>
    </row>
    <row r="79" spans="1:13" s="1" customFormat="1" ht="25.5" customHeight="1">
      <c r="A79" s="10" t="s">
        <v>192</v>
      </c>
      <c r="B79" s="10" t="s">
        <v>193</v>
      </c>
      <c r="C79" s="10" t="s">
        <v>196</v>
      </c>
      <c r="D79" s="10" t="s">
        <v>197</v>
      </c>
      <c r="E79" s="11">
        <v>60.9</v>
      </c>
      <c r="F79" s="17">
        <f t="shared" si="4"/>
        <v>30.45</v>
      </c>
      <c r="G79" s="9"/>
      <c r="H79" s="17">
        <v>74.4</v>
      </c>
      <c r="I79" s="9"/>
      <c r="J79" s="17">
        <f aca="true" t="shared" si="6" ref="J79:J123">0.5*H79</f>
        <v>37.2</v>
      </c>
      <c r="K79" s="17">
        <f t="shared" si="5"/>
        <v>67.65</v>
      </c>
      <c r="L79" s="9">
        <v>2</v>
      </c>
      <c r="M79" s="9">
        <v>1</v>
      </c>
    </row>
    <row r="80" spans="1:13" s="1" customFormat="1" ht="25.5" customHeight="1">
      <c r="A80" s="10" t="s">
        <v>192</v>
      </c>
      <c r="B80" s="10" t="s">
        <v>193</v>
      </c>
      <c r="C80" s="10" t="s">
        <v>198</v>
      </c>
      <c r="D80" s="10" t="s">
        <v>199</v>
      </c>
      <c r="E80" s="11">
        <v>56.2</v>
      </c>
      <c r="F80" s="17">
        <f t="shared" si="4"/>
        <v>28.1</v>
      </c>
      <c r="G80" s="9"/>
      <c r="H80" s="17">
        <v>72.3</v>
      </c>
      <c r="I80" s="9"/>
      <c r="J80" s="17">
        <f t="shared" si="6"/>
        <v>36.15</v>
      </c>
      <c r="K80" s="17">
        <f t="shared" si="5"/>
        <v>64.25</v>
      </c>
      <c r="L80" s="9">
        <v>3</v>
      </c>
      <c r="M80" s="9">
        <v>1</v>
      </c>
    </row>
    <row r="81" spans="1:13" s="1" customFormat="1" ht="25.5" customHeight="1">
      <c r="A81" s="10" t="s">
        <v>192</v>
      </c>
      <c r="B81" s="10" t="s">
        <v>200</v>
      </c>
      <c r="C81" s="10" t="s">
        <v>201</v>
      </c>
      <c r="D81" s="10" t="s">
        <v>202</v>
      </c>
      <c r="E81" s="11">
        <v>61.5</v>
      </c>
      <c r="F81" s="17">
        <f t="shared" si="4"/>
        <v>30.75</v>
      </c>
      <c r="G81" s="9"/>
      <c r="H81" s="17">
        <v>78.47999999999999</v>
      </c>
      <c r="I81" s="9"/>
      <c r="J81" s="17">
        <f t="shared" si="6"/>
        <v>39.239999999999995</v>
      </c>
      <c r="K81" s="17">
        <f t="shared" si="5"/>
        <v>69.99</v>
      </c>
      <c r="L81" s="9">
        <v>1</v>
      </c>
      <c r="M81" s="9">
        <v>1</v>
      </c>
    </row>
    <row r="82" spans="1:13" s="1" customFormat="1" ht="25.5" customHeight="1">
      <c r="A82" s="10" t="s">
        <v>192</v>
      </c>
      <c r="B82" s="10" t="s">
        <v>200</v>
      </c>
      <c r="C82" s="10" t="s">
        <v>203</v>
      </c>
      <c r="D82" s="10" t="s">
        <v>204</v>
      </c>
      <c r="E82" s="11">
        <v>64.4</v>
      </c>
      <c r="F82" s="17">
        <f t="shared" si="4"/>
        <v>32.2</v>
      </c>
      <c r="G82" s="9"/>
      <c r="H82" s="17">
        <v>75.43999999999998</v>
      </c>
      <c r="I82" s="9"/>
      <c r="J82" s="17">
        <f t="shared" si="6"/>
        <v>37.71999999999999</v>
      </c>
      <c r="K82" s="17">
        <f t="shared" si="5"/>
        <v>69.91999999999999</v>
      </c>
      <c r="L82" s="9">
        <v>2</v>
      </c>
      <c r="M82" s="9">
        <v>1</v>
      </c>
    </row>
    <row r="83" spans="1:13" s="1" customFormat="1" ht="25.5" customHeight="1">
      <c r="A83" s="10" t="s">
        <v>192</v>
      </c>
      <c r="B83" s="10" t="s">
        <v>200</v>
      </c>
      <c r="C83" s="10" t="s">
        <v>205</v>
      </c>
      <c r="D83" s="10">
        <v>11990901106</v>
      </c>
      <c r="E83" s="11">
        <v>64.2</v>
      </c>
      <c r="F83" s="17">
        <f t="shared" si="4"/>
        <v>32.1</v>
      </c>
      <c r="G83" s="9"/>
      <c r="H83" s="17">
        <v>74.26000000000002</v>
      </c>
      <c r="I83" s="9"/>
      <c r="J83" s="17">
        <f t="shared" si="6"/>
        <v>37.13000000000001</v>
      </c>
      <c r="K83" s="17">
        <f t="shared" si="5"/>
        <v>69.23000000000002</v>
      </c>
      <c r="L83" s="9">
        <v>3</v>
      </c>
      <c r="M83" s="9">
        <v>1</v>
      </c>
    </row>
    <row r="84" spans="1:13" s="1" customFormat="1" ht="25.5" customHeight="1">
      <c r="A84" s="10" t="s">
        <v>206</v>
      </c>
      <c r="B84" s="10" t="s">
        <v>143</v>
      </c>
      <c r="C84" s="10" t="s">
        <v>207</v>
      </c>
      <c r="D84" s="10">
        <v>11993402920</v>
      </c>
      <c r="E84" s="11">
        <v>62.6</v>
      </c>
      <c r="F84" s="17">
        <f t="shared" si="4"/>
        <v>31.3</v>
      </c>
      <c r="G84" s="9"/>
      <c r="H84" s="17">
        <v>77.43999999999997</v>
      </c>
      <c r="I84" s="9"/>
      <c r="J84" s="17">
        <f t="shared" si="6"/>
        <v>38.719999999999985</v>
      </c>
      <c r="K84" s="17">
        <f t="shared" si="5"/>
        <v>70.01999999999998</v>
      </c>
      <c r="L84" s="9">
        <v>1</v>
      </c>
      <c r="M84" s="9">
        <v>1</v>
      </c>
    </row>
    <row r="85" spans="1:13" s="1" customFormat="1" ht="25.5" customHeight="1">
      <c r="A85" s="10" t="s">
        <v>206</v>
      </c>
      <c r="B85" s="10" t="s">
        <v>143</v>
      </c>
      <c r="C85" s="10" t="s">
        <v>208</v>
      </c>
      <c r="D85" s="10">
        <v>11990903317</v>
      </c>
      <c r="E85" s="11">
        <v>59</v>
      </c>
      <c r="F85" s="17">
        <f t="shared" si="4"/>
        <v>29.5</v>
      </c>
      <c r="G85" s="9"/>
      <c r="H85" s="17">
        <v>77.62000000000002</v>
      </c>
      <c r="I85" s="9"/>
      <c r="J85" s="17">
        <f t="shared" si="6"/>
        <v>38.81000000000001</v>
      </c>
      <c r="K85" s="17">
        <f t="shared" si="5"/>
        <v>68.31</v>
      </c>
      <c r="L85" s="9">
        <v>2</v>
      </c>
      <c r="M85" s="9">
        <v>1</v>
      </c>
    </row>
    <row r="86" spans="1:13" s="1" customFormat="1" ht="25.5" customHeight="1">
      <c r="A86" s="10" t="s">
        <v>206</v>
      </c>
      <c r="B86" s="10" t="s">
        <v>143</v>
      </c>
      <c r="C86" s="10" t="s">
        <v>209</v>
      </c>
      <c r="D86" s="10">
        <v>11990904520</v>
      </c>
      <c r="E86" s="11">
        <v>55.5</v>
      </c>
      <c r="F86" s="17">
        <f t="shared" si="4"/>
        <v>27.75</v>
      </c>
      <c r="G86" s="9"/>
      <c r="H86" s="17">
        <v>69.73999999999998</v>
      </c>
      <c r="I86" s="9"/>
      <c r="J86" s="17">
        <f t="shared" si="6"/>
        <v>34.86999999999999</v>
      </c>
      <c r="K86" s="17">
        <f t="shared" si="5"/>
        <v>62.61999999999999</v>
      </c>
      <c r="L86" s="9">
        <v>3</v>
      </c>
      <c r="M86" s="9">
        <v>1</v>
      </c>
    </row>
    <row r="87" spans="1:13" s="1" customFormat="1" ht="25.5" customHeight="1">
      <c r="A87" s="9" t="s">
        <v>210</v>
      </c>
      <c r="B87" s="13" t="s">
        <v>211</v>
      </c>
      <c r="C87" s="13" t="s">
        <v>212</v>
      </c>
      <c r="D87" s="13" t="s">
        <v>213</v>
      </c>
      <c r="E87" s="11">
        <v>61.2</v>
      </c>
      <c r="F87" s="17">
        <f t="shared" si="4"/>
        <v>30.6</v>
      </c>
      <c r="G87" s="9"/>
      <c r="H87" s="17">
        <v>77.25999999999999</v>
      </c>
      <c r="I87" s="9"/>
      <c r="J87" s="17">
        <f t="shared" si="6"/>
        <v>38.629999999999995</v>
      </c>
      <c r="K87" s="17">
        <f t="shared" si="5"/>
        <v>69.22999999999999</v>
      </c>
      <c r="L87" s="9">
        <v>1</v>
      </c>
      <c r="M87" s="9">
        <v>1</v>
      </c>
    </row>
    <row r="88" spans="1:13" s="1" customFormat="1" ht="25.5" customHeight="1">
      <c r="A88" s="9" t="s">
        <v>210</v>
      </c>
      <c r="B88" s="13" t="s">
        <v>211</v>
      </c>
      <c r="C88" s="13" t="s">
        <v>214</v>
      </c>
      <c r="D88" s="13">
        <v>11993403902</v>
      </c>
      <c r="E88" s="11">
        <v>57.7</v>
      </c>
      <c r="F88" s="17">
        <f t="shared" si="4"/>
        <v>28.85</v>
      </c>
      <c r="G88" s="9"/>
      <c r="H88" s="17">
        <v>77.61999999999999</v>
      </c>
      <c r="I88" s="9"/>
      <c r="J88" s="17">
        <f t="shared" si="6"/>
        <v>38.809999999999995</v>
      </c>
      <c r="K88" s="17">
        <f t="shared" si="5"/>
        <v>67.66</v>
      </c>
      <c r="L88" s="9">
        <v>2</v>
      </c>
      <c r="M88" s="9">
        <v>1</v>
      </c>
    </row>
    <row r="89" spans="1:13" s="1" customFormat="1" ht="25.5" customHeight="1">
      <c r="A89" s="9" t="s">
        <v>210</v>
      </c>
      <c r="B89" s="13" t="s">
        <v>211</v>
      </c>
      <c r="C89" s="13" t="s">
        <v>215</v>
      </c>
      <c r="D89" s="13" t="s">
        <v>216</v>
      </c>
      <c r="E89" s="11">
        <v>59</v>
      </c>
      <c r="F89" s="17">
        <f t="shared" si="4"/>
        <v>29.5</v>
      </c>
      <c r="G89" s="9"/>
      <c r="H89" s="17">
        <v>76.3</v>
      </c>
      <c r="I89" s="9"/>
      <c r="J89" s="17">
        <f t="shared" si="6"/>
        <v>38.15</v>
      </c>
      <c r="K89" s="17">
        <f t="shared" si="5"/>
        <v>67.65</v>
      </c>
      <c r="L89" s="9">
        <v>3</v>
      </c>
      <c r="M89" s="9">
        <v>1</v>
      </c>
    </row>
    <row r="90" spans="1:13" s="1" customFormat="1" ht="25.5" customHeight="1">
      <c r="A90" s="9" t="s">
        <v>217</v>
      </c>
      <c r="B90" s="13" t="s">
        <v>218</v>
      </c>
      <c r="C90" s="13" t="s">
        <v>219</v>
      </c>
      <c r="D90" s="13" t="s">
        <v>220</v>
      </c>
      <c r="E90" s="11">
        <v>70.7</v>
      </c>
      <c r="F90" s="17">
        <f t="shared" si="4"/>
        <v>35.35</v>
      </c>
      <c r="G90" s="9"/>
      <c r="H90" s="17">
        <v>76.74000000000001</v>
      </c>
      <c r="I90" s="9"/>
      <c r="J90" s="17">
        <f t="shared" si="6"/>
        <v>38.370000000000005</v>
      </c>
      <c r="K90" s="17">
        <f t="shared" si="5"/>
        <v>73.72</v>
      </c>
      <c r="L90" s="9">
        <v>1</v>
      </c>
      <c r="M90" s="9">
        <v>4</v>
      </c>
    </row>
    <row r="91" spans="1:13" s="1" customFormat="1" ht="25.5" customHeight="1">
      <c r="A91" s="9" t="s">
        <v>217</v>
      </c>
      <c r="B91" s="13" t="s">
        <v>218</v>
      </c>
      <c r="C91" s="13" t="s">
        <v>221</v>
      </c>
      <c r="D91" s="13" t="s">
        <v>222</v>
      </c>
      <c r="E91" s="11">
        <v>65.5</v>
      </c>
      <c r="F91" s="17">
        <f t="shared" si="4"/>
        <v>32.75</v>
      </c>
      <c r="G91" s="9"/>
      <c r="H91" s="17">
        <v>81.22</v>
      </c>
      <c r="I91" s="9"/>
      <c r="J91" s="17">
        <f t="shared" si="6"/>
        <v>40.61</v>
      </c>
      <c r="K91" s="17">
        <f t="shared" si="5"/>
        <v>73.36</v>
      </c>
      <c r="L91" s="9">
        <v>2</v>
      </c>
      <c r="M91" s="9">
        <v>4</v>
      </c>
    </row>
    <row r="92" spans="1:13" s="1" customFormat="1" ht="25.5" customHeight="1">
      <c r="A92" s="9" t="s">
        <v>217</v>
      </c>
      <c r="B92" s="13" t="s">
        <v>218</v>
      </c>
      <c r="C92" s="13" t="s">
        <v>223</v>
      </c>
      <c r="D92" s="13" t="s">
        <v>224</v>
      </c>
      <c r="E92" s="11">
        <v>66.8</v>
      </c>
      <c r="F92" s="17">
        <f t="shared" si="4"/>
        <v>33.4</v>
      </c>
      <c r="G92" s="9"/>
      <c r="H92" s="17">
        <v>77.00000000000001</v>
      </c>
      <c r="I92" s="9"/>
      <c r="J92" s="17">
        <f t="shared" si="6"/>
        <v>38.50000000000001</v>
      </c>
      <c r="K92" s="17">
        <f t="shared" si="5"/>
        <v>71.9</v>
      </c>
      <c r="L92" s="9">
        <v>3</v>
      </c>
      <c r="M92" s="9">
        <v>4</v>
      </c>
    </row>
    <row r="93" spans="1:13" s="1" customFormat="1" ht="25.5" customHeight="1">
      <c r="A93" s="9" t="s">
        <v>210</v>
      </c>
      <c r="B93" s="13" t="s">
        <v>218</v>
      </c>
      <c r="C93" s="13" t="s">
        <v>225</v>
      </c>
      <c r="D93" s="13" t="s">
        <v>226</v>
      </c>
      <c r="E93" s="11">
        <v>62.1</v>
      </c>
      <c r="F93" s="17">
        <f t="shared" si="4"/>
        <v>31.05</v>
      </c>
      <c r="G93" s="9"/>
      <c r="H93" s="17">
        <v>80.67999999999999</v>
      </c>
      <c r="I93" s="9"/>
      <c r="J93" s="17">
        <f t="shared" si="6"/>
        <v>40.339999999999996</v>
      </c>
      <c r="K93" s="17">
        <f t="shared" si="5"/>
        <v>71.39</v>
      </c>
      <c r="L93" s="9">
        <v>4</v>
      </c>
      <c r="M93" s="9">
        <v>4</v>
      </c>
    </row>
    <row r="94" spans="1:13" s="1" customFormat="1" ht="25.5" customHeight="1">
      <c r="A94" s="9" t="s">
        <v>217</v>
      </c>
      <c r="B94" s="13" t="s">
        <v>218</v>
      </c>
      <c r="C94" s="13" t="s">
        <v>227</v>
      </c>
      <c r="D94" s="13" t="s">
        <v>228</v>
      </c>
      <c r="E94" s="11">
        <v>60.1</v>
      </c>
      <c r="F94" s="17">
        <f t="shared" si="4"/>
        <v>30.05</v>
      </c>
      <c r="G94" s="9"/>
      <c r="H94" s="17">
        <v>79.64000000000001</v>
      </c>
      <c r="I94" s="9"/>
      <c r="J94" s="17">
        <f t="shared" si="6"/>
        <v>39.82000000000001</v>
      </c>
      <c r="K94" s="17">
        <f t="shared" si="5"/>
        <v>69.87</v>
      </c>
      <c r="L94" s="9">
        <v>5</v>
      </c>
      <c r="M94" s="9">
        <v>4</v>
      </c>
    </row>
    <row r="95" spans="1:13" s="1" customFormat="1" ht="25.5" customHeight="1">
      <c r="A95" s="9" t="s">
        <v>217</v>
      </c>
      <c r="B95" s="13" t="s">
        <v>218</v>
      </c>
      <c r="C95" s="13" t="s">
        <v>229</v>
      </c>
      <c r="D95" s="13" t="s">
        <v>230</v>
      </c>
      <c r="E95" s="11">
        <v>58.4</v>
      </c>
      <c r="F95" s="17">
        <f t="shared" si="4"/>
        <v>29.2</v>
      </c>
      <c r="G95" s="9"/>
      <c r="H95" s="17">
        <v>77.64000000000001</v>
      </c>
      <c r="I95" s="9"/>
      <c r="J95" s="17">
        <f t="shared" si="6"/>
        <v>38.82000000000001</v>
      </c>
      <c r="K95" s="17">
        <f t="shared" si="5"/>
        <v>68.02000000000001</v>
      </c>
      <c r="L95" s="9">
        <v>6</v>
      </c>
      <c r="M95" s="9">
        <v>4</v>
      </c>
    </row>
    <row r="96" spans="1:13" s="1" customFormat="1" ht="25.5" customHeight="1">
      <c r="A96" s="9" t="s">
        <v>217</v>
      </c>
      <c r="B96" s="13" t="s">
        <v>218</v>
      </c>
      <c r="C96" s="13" t="s">
        <v>231</v>
      </c>
      <c r="D96" s="13" t="s">
        <v>232</v>
      </c>
      <c r="E96" s="11">
        <v>58.1</v>
      </c>
      <c r="F96" s="17">
        <f t="shared" si="4"/>
        <v>29.05</v>
      </c>
      <c r="G96" s="9"/>
      <c r="H96" s="17">
        <v>77.79999999999998</v>
      </c>
      <c r="I96" s="9"/>
      <c r="J96" s="17">
        <f t="shared" si="6"/>
        <v>38.89999999999999</v>
      </c>
      <c r="K96" s="17">
        <f t="shared" si="5"/>
        <v>67.94999999999999</v>
      </c>
      <c r="L96" s="9">
        <v>7</v>
      </c>
      <c r="M96" s="9">
        <v>4</v>
      </c>
    </row>
    <row r="97" spans="1:13" s="1" customFormat="1" ht="25.5" customHeight="1">
      <c r="A97" s="9" t="s">
        <v>217</v>
      </c>
      <c r="B97" s="13" t="s">
        <v>218</v>
      </c>
      <c r="C97" s="13" t="s">
        <v>233</v>
      </c>
      <c r="D97" s="13" t="s">
        <v>234</v>
      </c>
      <c r="E97" s="11">
        <v>59.9</v>
      </c>
      <c r="F97" s="17">
        <f t="shared" si="4"/>
        <v>29.95</v>
      </c>
      <c r="G97" s="9"/>
      <c r="H97" s="17">
        <v>75.1</v>
      </c>
      <c r="I97" s="9"/>
      <c r="J97" s="17">
        <f t="shared" si="6"/>
        <v>37.55</v>
      </c>
      <c r="K97" s="17">
        <f t="shared" si="5"/>
        <v>67.5</v>
      </c>
      <c r="L97" s="9">
        <v>8</v>
      </c>
      <c r="M97" s="9">
        <v>4</v>
      </c>
    </row>
    <row r="98" spans="1:13" s="1" customFormat="1" ht="25.5" customHeight="1">
      <c r="A98" s="9" t="s">
        <v>217</v>
      </c>
      <c r="B98" s="13" t="s">
        <v>218</v>
      </c>
      <c r="C98" s="13" t="s">
        <v>235</v>
      </c>
      <c r="D98" s="13" t="s">
        <v>236</v>
      </c>
      <c r="E98" s="11">
        <v>54.5</v>
      </c>
      <c r="F98" s="17">
        <f t="shared" si="4"/>
        <v>27.25</v>
      </c>
      <c r="G98" s="9"/>
      <c r="H98" s="17">
        <v>72.6</v>
      </c>
      <c r="I98" s="9"/>
      <c r="J98" s="17">
        <f t="shared" si="6"/>
        <v>36.3</v>
      </c>
      <c r="K98" s="17">
        <f t="shared" si="5"/>
        <v>63.55</v>
      </c>
      <c r="L98" s="9">
        <v>10</v>
      </c>
      <c r="M98" s="9">
        <v>4</v>
      </c>
    </row>
    <row r="99" spans="1:13" s="1" customFormat="1" ht="25.5" customHeight="1">
      <c r="A99" s="9" t="s">
        <v>217</v>
      </c>
      <c r="B99" s="13" t="s">
        <v>218</v>
      </c>
      <c r="C99" s="13" t="s">
        <v>27</v>
      </c>
      <c r="D99" s="13">
        <v>11990904504</v>
      </c>
      <c r="E99" s="11">
        <v>53.9</v>
      </c>
      <c r="F99" s="17">
        <f t="shared" si="4"/>
        <v>26.95</v>
      </c>
      <c r="G99" s="9"/>
      <c r="H99" s="17">
        <v>73.2</v>
      </c>
      <c r="I99" s="9"/>
      <c r="J99" s="17">
        <f t="shared" si="6"/>
        <v>36.6</v>
      </c>
      <c r="K99" s="17">
        <f t="shared" si="5"/>
        <v>63.55</v>
      </c>
      <c r="L99" s="9">
        <v>9</v>
      </c>
      <c r="M99" s="9">
        <v>4</v>
      </c>
    </row>
    <row r="100" spans="1:13" s="1" customFormat="1" ht="25.5" customHeight="1">
      <c r="A100" s="9" t="s">
        <v>217</v>
      </c>
      <c r="B100" s="13" t="s">
        <v>218</v>
      </c>
      <c r="C100" s="13" t="s">
        <v>237</v>
      </c>
      <c r="D100" s="13">
        <v>11993600916</v>
      </c>
      <c r="E100" s="11">
        <v>52.7</v>
      </c>
      <c r="F100" s="17">
        <f t="shared" si="4"/>
        <v>26.35</v>
      </c>
      <c r="G100" s="9"/>
      <c r="H100" s="17">
        <v>71.52000000000001</v>
      </c>
      <c r="I100" s="9"/>
      <c r="J100" s="17">
        <f t="shared" si="6"/>
        <v>35.760000000000005</v>
      </c>
      <c r="K100" s="17">
        <f t="shared" si="5"/>
        <v>62.11000000000001</v>
      </c>
      <c r="L100" s="9">
        <v>11</v>
      </c>
      <c r="M100" s="9">
        <v>4</v>
      </c>
    </row>
    <row r="101" spans="1:13" s="1" customFormat="1" ht="25.5" customHeight="1">
      <c r="A101" s="9" t="s">
        <v>238</v>
      </c>
      <c r="B101" s="13" t="s">
        <v>239</v>
      </c>
      <c r="C101" s="13" t="s">
        <v>240</v>
      </c>
      <c r="D101" s="13" t="s">
        <v>241</v>
      </c>
      <c r="E101" s="11">
        <v>70.1</v>
      </c>
      <c r="F101" s="17">
        <f t="shared" si="4"/>
        <v>35.05</v>
      </c>
      <c r="G101" s="9"/>
      <c r="H101" s="17">
        <v>76.38</v>
      </c>
      <c r="I101" s="9"/>
      <c r="J101" s="17">
        <f t="shared" si="6"/>
        <v>38.19</v>
      </c>
      <c r="K101" s="17">
        <f t="shared" si="5"/>
        <v>73.24</v>
      </c>
      <c r="L101" s="9">
        <v>1</v>
      </c>
      <c r="M101" s="9">
        <v>1</v>
      </c>
    </row>
    <row r="102" spans="1:13" s="1" customFormat="1" ht="25.5" customHeight="1">
      <c r="A102" s="9" t="s">
        <v>238</v>
      </c>
      <c r="B102" s="13" t="s">
        <v>239</v>
      </c>
      <c r="C102" s="13" t="s">
        <v>242</v>
      </c>
      <c r="D102" s="13">
        <v>11990304229</v>
      </c>
      <c r="E102" s="11">
        <v>61.3</v>
      </c>
      <c r="F102" s="17">
        <f t="shared" si="4"/>
        <v>30.65</v>
      </c>
      <c r="G102" s="9"/>
      <c r="H102" s="17">
        <v>75.24000000000001</v>
      </c>
      <c r="I102" s="9"/>
      <c r="J102" s="17">
        <f t="shared" si="6"/>
        <v>37.620000000000005</v>
      </c>
      <c r="K102" s="17">
        <f t="shared" si="5"/>
        <v>68.27000000000001</v>
      </c>
      <c r="L102" s="9">
        <v>2</v>
      </c>
      <c r="M102" s="9">
        <v>1</v>
      </c>
    </row>
    <row r="103" spans="1:13" s="1" customFormat="1" ht="25.5" customHeight="1">
      <c r="A103" s="9" t="s">
        <v>238</v>
      </c>
      <c r="B103" s="13" t="s">
        <v>239</v>
      </c>
      <c r="C103" s="13" t="s">
        <v>243</v>
      </c>
      <c r="D103" s="13" t="s">
        <v>244</v>
      </c>
      <c r="E103" s="11">
        <v>58.4</v>
      </c>
      <c r="F103" s="17">
        <f t="shared" si="4"/>
        <v>29.2</v>
      </c>
      <c r="G103" s="9"/>
      <c r="H103" s="17">
        <v>75.9</v>
      </c>
      <c r="I103" s="9"/>
      <c r="J103" s="17">
        <f t="shared" si="6"/>
        <v>37.95</v>
      </c>
      <c r="K103" s="17">
        <f t="shared" si="5"/>
        <v>67.15</v>
      </c>
      <c r="L103" s="9">
        <v>3</v>
      </c>
      <c r="M103" s="9">
        <v>1</v>
      </c>
    </row>
    <row r="104" spans="1:13" s="1" customFormat="1" ht="25.5" customHeight="1">
      <c r="A104" s="9" t="s">
        <v>238</v>
      </c>
      <c r="B104" s="13" t="s">
        <v>239</v>
      </c>
      <c r="C104" s="13" t="s">
        <v>245</v>
      </c>
      <c r="D104" s="13" t="s">
        <v>246</v>
      </c>
      <c r="E104" s="11">
        <v>63.1</v>
      </c>
      <c r="F104" s="17">
        <f t="shared" si="4"/>
        <v>31.55</v>
      </c>
      <c r="G104" s="9"/>
      <c r="H104" s="17">
        <v>71.02000000000001</v>
      </c>
      <c r="I104" s="9"/>
      <c r="J104" s="17">
        <f t="shared" si="6"/>
        <v>35.510000000000005</v>
      </c>
      <c r="K104" s="17">
        <f t="shared" si="5"/>
        <v>67.06</v>
      </c>
      <c r="L104" s="9">
        <v>4</v>
      </c>
      <c r="M104" s="9">
        <v>1</v>
      </c>
    </row>
    <row r="105" spans="1:13" s="1" customFormat="1" ht="25.5" customHeight="1">
      <c r="A105" s="9" t="s">
        <v>238</v>
      </c>
      <c r="B105" s="13" t="s">
        <v>247</v>
      </c>
      <c r="C105" s="13" t="s">
        <v>248</v>
      </c>
      <c r="D105" s="13" t="s">
        <v>249</v>
      </c>
      <c r="E105" s="11">
        <v>63.2</v>
      </c>
      <c r="F105" s="17">
        <f t="shared" si="4"/>
        <v>31.6</v>
      </c>
      <c r="G105" s="9"/>
      <c r="H105" s="17">
        <v>77.24000000000001</v>
      </c>
      <c r="I105" s="9"/>
      <c r="J105" s="17">
        <f t="shared" si="6"/>
        <v>38.620000000000005</v>
      </c>
      <c r="K105" s="17">
        <f t="shared" si="5"/>
        <v>70.22</v>
      </c>
      <c r="L105" s="9">
        <v>1</v>
      </c>
      <c r="M105" s="9">
        <v>1</v>
      </c>
    </row>
    <row r="106" spans="1:13" s="1" customFormat="1" ht="25.5" customHeight="1">
      <c r="A106" s="9" t="s">
        <v>238</v>
      </c>
      <c r="B106" s="13" t="s">
        <v>247</v>
      </c>
      <c r="C106" s="13" t="s">
        <v>250</v>
      </c>
      <c r="D106" s="13" t="s">
        <v>251</v>
      </c>
      <c r="E106" s="11">
        <v>62.3</v>
      </c>
      <c r="F106" s="17">
        <f t="shared" si="4"/>
        <v>31.15</v>
      </c>
      <c r="G106" s="9"/>
      <c r="H106" s="17">
        <v>77.52000000000001</v>
      </c>
      <c r="I106" s="9"/>
      <c r="J106" s="17">
        <f t="shared" si="6"/>
        <v>38.760000000000005</v>
      </c>
      <c r="K106" s="17">
        <f t="shared" si="5"/>
        <v>69.91</v>
      </c>
      <c r="L106" s="9">
        <v>2</v>
      </c>
      <c r="M106" s="9">
        <v>1</v>
      </c>
    </row>
    <row r="107" spans="1:13" s="1" customFormat="1" ht="25.5" customHeight="1">
      <c r="A107" s="9" t="s">
        <v>238</v>
      </c>
      <c r="B107" s="13" t="s">
        <v>247</v>
      </c>
      <c r="C107" s="13" t="s">
        <v>252</v>
      </c>
      <c r="D107" s="13" t="s">
        <v>253</v>
      </c>
      <c r="E107" s="11">
        <v>60.5</v>
      </c>
      <c r="F107" s="17">
        <f t="shared" si="4"/>
        <v>30.25</v>
      </c>
      <c r="G107" s="9"/>
      <c r="H107" s="17">
        <v>77.4</v>
      </c>
      <c r="I107" s="9"/>
      <c r="J107" s="17">
        <f t="shared" si="6"/>
        <v>38.7</v>
      </c>
      <c r="K107" s="17">
        <f t="shared" si="5"/>
        <v>68.95</v>
      </c>
      <c r="L107" s="9">
        <v>3</v>
      </c>
      <c r="M107" s="9">
        <v>1</v>
      </c>
    </row>
    <row r="108" spans="1:13" s="1" customFormat="1" ht="25.5" customHeight="1">
      <c r="A108" s="9" t="s">
        <v>254</v>
      </c>
      <c r="B108" s="13" t="s">
        <v>14</v>
      </c>
      <c r="C108" s="13" t="s">
        <v>255</v>
      </c>
      <c r="D108" s="13" t="s">
        <v>256</v>
      </c>
      <c r="E108" s="14">
        <v>69.1</v>
      </c>
      <c r="F108" s="17">
        <f aca="true" t="shared" si="7" ref="F108:F128">0.5*E108</f>
        <v>34.55</v>
      </c>
      <c r="G108" s="9"/>
      <c r="H108" s="17">
        <v>77.32000000000001</v>
      </c>
      <c r="I108" s="9"/>
      <c r="J108" s="17">
        <f t="shared" si="6"/>
        <v>38.660000000000004</v>
      </c>
      <c r="K108" s="17">
        <f t="shared" si="5"/>
        <v>73.21000000000001</v>
      </c>
      <c r="L108" s="9">
        <v>1</v>
      </c>
      <c r="M108" s="9">
        <v>2</v>
      </c>
    </row>
    <row r="109" spans="1:13" s="1" customFormat="1" ht="25.5" customHeight="1">
      <c r="A109" s="9" t="s">
        <v>254</v>
      </c>
      <c r="B109" s="13" t="s">
        <v>14</v>
      </c>
      <c r="C109" s="13" t="s">
        <v>257</v>
      </c>
      <c r="D109" s="13">
        <v>11994405723</v>
      </c>
      <c r="E109" s="14">
        <v>63.2</v>
      </c>
      <c r="F109" s="17">
        <f t="shared" si="7"/>
        <v>31.6</v>
      </c>
      <c r="G109" s="9"/>
      <c r="H109" s="17">
        <v>83</v>
      </c>
      <c r="I109" s="9"/>
      <c r="J109" s="17">
        <f t="shared" si="6"/>
        <v>41.5</v>
      </c>
      <c r="K109" s="17">
        <f t="shared" si="5"/>
        <v>73.1</v>
      </c>
      <c r="L109" s="9">
        <v>2</v>
      </c>
      <c r="M109" s="9">
        <v>2</v>
      </c>
    </row>
    <row r="110" spans="1:13" s="1" customFormat="1" ht="25.5" customHeight="1">
      <c r="A110" s="9" t="s">
        <v>254</v>
      </c>
      <c r="B110" s="13" t="s">
        <v>14</v>
      </c>
      <c r="C110" s="13" t="s">
        <v>258</v>
      </c>
      <c r="D110" s="13" t="s">
        <v>259</v>
      </c>
      <c r="E110" s="14">
        <v>66.7</v>
      </c>
      <c r="F110" s="17">
        <f t="shared" si="7"/>
        <v>33.35</v>
      </c>
      <c r="G110" s="9"/>
      <c r="H110" s="17">
        <v>75.75999999999999</v>
      </c>
      <c r="I110" s="9"/>
      <c r="J110" s="17">
        <f t="shared" si="6"/>
        <v>37.879999999999995</v>
      </c>
      <c r="K110" s="17">
        <f t="shared" si="5"/>
        <v>71.22999999999999</v>
      </c>
      <c r="L110" s="9">
        <v>3</v>
      </c>
      <c r="M110" s="9">
        <v>2</v>
      </c>
    </row>
    <row r="111" spans="1:13" s="1" customFormat="1" ht="25.5" customHeight="1">
      <c r="A111" s="9" t="s">
        <v>254</v>
      </c>
      <c r="B111" s="13" t="s">
        <v>14</v>
      </c>
      <c r="C111" s="13" t="s">
        <v>260</v>
      </c>
      <c r="D111" s="13" t="s">
        <v>261</v>
      </c>
      <c r="E111" s="14">
        <v>63.8</v>
      </c>
      <c r="F111" s="17">
        <f t="shared" si="7"/>
        <v>31.9</v>
      </c>
      <c r="G111" s="9"/>
      <c r="H111" s="17">
        <v>76.70000000000002</v>
      </c>
      <c r="I111" s="9"/>
      <c r="J111" s="17">
        <f t="shared" si="6"/>
        <v>38.35000000000001</v>
      </c>
      <c r="K111" s="17">
        <f t="shared" si="5"/>
        <v>70.25</v>
      </c>
      <c r="L111" s="9">
        <v>4</v>
      </c>
      <c r="M111" s="9">
        <v>2</v>
      </c>
    </row>
    <row r="112" spans="1:13" s="1" customFormat="1" ht="25.5" customHeight="1">
      <c r="A112" s="9" t="s">
        <v>254</v>
      </c>
      <c r="B112" s="13" t="s">
        <v>14</v>
      </c>
      <c r="C112" s="13" t="s">
        <v>262</v>
      </c>
      <c r="D112" s="13" t="s">
        <v>263</v>
      </c>
      <c r="E112" s="14">
        <v>64.7</v>
      </c>
      <c r="F112" s="17">
        <f t="shared" si="7"/>
        <v>32.35</v>
      </c>
      <c r="G112" s="9"/>
      <c r="H112" s="17">
        <v>74.46</v>
      </c>
      <c r="I112" s="9"/>
      <c r="J112" s="17">
        <f t="shared" si="6"/>
        <v>37.23</v>
      </c>
      <c r="K112" s="17">
        <f t="shared" si="5"/>
        <v>69.58</v>
      </c>
      <c r="L112" s="9">
        <v>5</v>
      </c>
      <c r="M112" s="9">
        <v>2</v>
      </c>
    </row>
    <row r="113" spans="1:13" s="1" customFormat="1" ht="25.5" customHeight="1">
      <c r="A113" s="9" t="s">
        <v>254</v>
      </c>
      <c r="B113" s="13" t="s">
        <v>14</v>
      </c>
      <c r="C113" s="13" t="s">
        <v>264</v>
      </c>
      <c r="D113" s="13" t="s">
        <v>265</v>
      </c>
      <c r="E113" s="14">
        <v>65.1</v>
      </c>
      <c r="F113" s="17">
        <f t="shared" si="7"/>
        <v>32.55</v>
      </c>
      <c r="G113" s="9"/>
      <c r="H113" s="17" t="s">
        <v>42</v>
      </c>
      <c r="I113" s="9"/>
      <c r="J113" s="17">
        <v>0</v>
      </c>
      <c r="K113" s="17">
        <f t="shared" si="5"/>
        <v>32.55</v>
      </c>
      <c r="L113" s="9">
        <v>6</v>
      </c>
      <c r="M113" s="9">
        <v>2</v>
      </c>
    </row>
    <row r="114" spans="1:13" s="1" customFormat="1" ht="25.5" customHeight="1">
      <c r="A114" s="9" t="s">
        <v>254</v>
      </c>
      <c r="B114" s="13" t="s">
        <v>14</v>
      </c>
      <c r="C114" s="13" t="s">
        <v>266</v>
      </c>
      <c r="D114" s="13" t="s">
        <v>267</v>
      </c>
      <c r="E114" s="14">
        <v>63.5</v>
      </c>
      <c r="F114" s="17">
        <f t="shared" si="7"/>
        <v>31.75</v>
      </c>
      <c r="G114" s="9"/>
      <c r="H114" s="17" t="s">
        <v>42</v>
      </c>
      <c r="I114" s="9"/>
      <c r="J114" s="17">
        <v>0</v>
      </c>
      <c r="K114" s="17">
        <f t="shared" si="5"/>
        <v>31.75</v>
      </c>
      <c r="L114" s="9">
        <v>7</v>
      </c>
      <c r="M114" s="9">
        <v>2</v>
      </c>
    </row>
    <row r="115" spans="1:13" s="1" customFormat="1" ht="25.5" customHeight="1">
      <c r="A115" s="9" t="s">
        <v>268</v>
      </c>
      <c r="B115" s="9" t="s">
        <v>269</v>
      </c>
      <c r="C115" s="13" t="s">
        <v>270</v>
      </c>
      <c r="D115" s="16" t="s">
        <v>271</v>
      </c>
      <c r="E115" s="14">
        <v>60.5</v>
      </c>
      <c r="F115" s="17">
        <f t="shared" si="7"/>
        <v>30.25</v>
      </c>
      <c r="G115" s="9"/>
      <c r="H115" s="17">
        <v>83.16</v>
      </c>
      <c r="I115" s="9"/>
      <c r="J115" s="17">
        <f t="shared" si="6"/>
        <v>41.58</v>
      </c>
      <c r="K115" s="17">
        <f t="shared" si="5"/>
        <v>71.83</v>
      </c>
      <c r="L115" s="9">
        <v>1</v>
      </c>
      <c r="M115" s="9">
        <v>1</v>
      </c>
    </row>
    <row r="116" spans="1:13" s="1" customFormat="1" ht="25.5" customHeight="1">
      <c r="A116" s="9" t="s">
        <v>268</v>
      </c>
      <c r="B116" s="9" t="s">
        <v>269</v>
      </c>
      <c r="C116" s="13" t="s">
        <v>272</v>
      </c>
      <c r="D116" s="16" t="s">
        <v>273</v>
      </c>
      <c r="E116" s="14">
        <v>61.2</v>
      </c>
      <c r="F116" s="17">
        <f t="shared" si="7"/>
        <v>30.6</v>
      </c>
      <c r="G116" s="9"/>
      <c r="H116" s="17">
        <v>76.2</v>
      </c>
      <c r="I116" s="9"/>
      <c r="J116" s="17">
        <f t="shared" si="6"/>
        <v>38.1</v>
      </c>
      <c r="K116" s="17">
        <f t="shared" si="5"/>
        <v>68.7</v>
      </c>
      <c r="L116" s="9">
        <v>2</v>
      </c>
      <c r="M116" s="9">
        <v>1</v>
      </c>
    </row>
    <row r="117" spans="1:13" s="1" customFormat="1" ht="25.5" customHeight="1">
      <c r="A117" s="9" t="s">
        <v>268</v>
      </c>
      <c r="B117" s="9" t="s">
        <v>269</v>
      </c>
      <c r="C117" s="13" t="s">
        <v>274</v>
      </c>
      <c r="D117" s="16" t="s">
        <v>275</v>
      </c>
      <c r="E117" s="14">
        <v>60.4</v>
      </c>
      <c r="F117" s="17">
        <f t="shared" si="7"/>
        <v>30.2</v>
      </c>
      <c r="G117" s="9"/>
      <c r="H117" s="17">
        <v>74.6</v>
      </c>
      <c r="I117" s="9"/>
      <c r="J117" s="17">
        <f t="shared" si="6"/>
        <v>37.3</v>
      </c>
      <c r="K117" s="17">
        <f t="shared" si="5"/>
        <v>67.5</v>
      </c>
      <c r="L117" s="9">
        <v>3</v>
      </c>
      <c r="M117" s="9">
        <v>1</v>
      </c>
    </row>
    <row r="118" spans="1:13" s="1" customFormat="1" ht="25.5" customHeight="1">
      <c r="A118" s="9" t="s">
        <v>276</v>
      </c>
      <c r="B118" s="9" t="s">
        <v>277</v>
      </c>
      <c r="C118" s="9" t="s">
        <v>278</v>
      </c>
      <c r="D118" s="10" t="s">
        <v>279</v>
      </c>
      <c r="E118" s="11">
        <v>64.5</v>
      </c>
      <c r="F118" s="17">
        <f t="shared" si="7"/>
        <v>32.25</v>
      </c>
      <c r="G118" s="9"/>
      <c r="H118" s="17">
        <v>85.44000000000001</v>
      </c>
      <c r="I118" s="9"/>
      <c r="J118" s="17">
        <f t="shared" si="6"/>
        <v>42.720000000000006</v>
      </c>
      <c r="K118" s="17">
        <f t="shared" si="5"/>
        <v>74.97</v>
      </c>
      <c r="L118" s="9">
        <v>1</v>
      </c>
      <c r="M118" s="9">
        <v>1</v>
      </c>
    </row>
    <row r="119" spans="1:13" s="1" customFormat="1" ht="25.5" customHeight="1">
      <c r="A119" s="9" t="s">
        <v>276</v>
      </c>
      <c r="B119" s="9" t="s">
        <v>277</v>
      </c>
      <c r="C119" s="9" t="s">
        <v>27</v>
      </c>
      <c r="D119" s="9">
        <v>11993408505</v>
      </c>
      <c r="E119" s="11">
        <v>54.8</v>
      </c>
      <c r="F119" s="17">
        <f t="shared" si="7"/>
        <v>27.4</v>
      </c>
      <c r="G119" s="9"/>
      <c r="H119" s="17">
        <v>76.66</v>
      </c>
      <c r="I119" s="9"/>
      <c r="J119" s="17">
        <f t="shared" si="6"/>
        <v>38.33</v>
      </c>
      <c r="K119" s="17">
        <f t="shared" si="5"/>
        <v>65.72999999999999</v>
      </c>
      <c r="L119" s="9">
        <v>2</v>
      </c>
      <c r="M119" s="9">
        <v>1</v>
      </c>
    </row>
    <row r="120" spans="1:13" s="1" customFormat="1" ht="25.5" customHeight="1">
      <c r="A120" s="9" t="s">
        <v>276</v>
      </c>
      <c r="B120" s="9" t="s">
        <v>277</v>
      </c>
      <c r="C120" s="9" t="s">
        <v>280</v>
      </c>
      <c r="D120" s="10" t="s">
        <v>281</v>
      </c>
      <c r="E120" s="11">
        <v>55.2</v>
      </c>
      <c r="F120" s="17">
        <f t="shared" si="7"/>
        <v>27.6</v>
      </c>
      <c r="G120" s="9"/>
      <c r="H120" s="17">
        <v>75.9</v>
      </c>
      <c r="I120" s="9"/>
      <c r="J120" s="17">
        <f t="shared" si="6"/>
        <v>37.95</v>
      </c>
      <c r="K120" s="17">
        <f t="shared" si="5"/>
        <v>65.55000000000001</v>
      </c>
      <c r="L120" s="9">
        <v>3</v>
      </c>
      <c r="M120" s="9">
        <v>1</v>
      </c>
    </row>
    <row r="121" spans="1:13" s="1" customFormat="1" ht="25.5" customHeight="1">
      <c r="A121" s="9" t="s">
        <v>276</v>
      </c>
      <c r="B121" s="9" t="s">
        <v>30</v>
      </c>
      <c r="C121" s="9" t="s">
        <v>282</v>
      </c>
      <c r="D121" s="9">
        <v>11994402205</v>
      </c>
      <c r="E121" s="11">
        <v>61.9</v>
      </c>
      <c r="F121" s="17">
        <f t="shared" si="7"/>
        <v>30.95</v>
      </c>
      <c r="G121" s="9"/>
      <c r="H121" s="17">
        <v>79.85999999999999</v>
      </c>
      <c r="I121" s="9"/>
      <c r="J121" s="17">
        <f t="shared" si="6"/>
        <v>39.92999999999999</v>
      </c>
      <c r="K121" s="17">
        <f t="shared" si="5"/>
        <v>70.88</v>
      </c>
      <c r="L121" s="9">
        <v>1</v>
      </c>
      <c r="M121" s="9">
        <v>1</v>
      </c>
    </row>
    <row r="122" spans="1:13" s="1" customFormat="1" ht="25.5" customHeight="1">
      <c r="A122" s="9" t="s">
        <v>276</v>
      </c>
      <c r="B122" s="9" t="s">
        <v>30</v>
      </c>
      <c r="C122" s="9" t="s">
        <v>283</v>
      </c>
      <c r="D122" s="13" t="s">
        <v>284</v>
      </c>
      <c r="E122" s="11">
        <v>60.5</v>
      </c>
      <c r="F122" s="17">
        <f t="shared" si="7"/>
        <v>30.25</v>
      </c>
      <c r="G122" s="9"/>
      <c r="H122" s="17">
        <v>77.1</v>
      </c>
      <c r="I122" s="9"/>
      <c r="J122" s="17">
        <f t="shared" si="6"/>
        <v>38.55</v>
      </c>
      <c r="K122" s="17">
        <f t="shared" si="5"/>
        <v>68.8</v>
      </c>
      <c r="L122" s="9">
        <v>2</v>
      </c>
      <c r="M122" s="9">
        <v>1</v>
      </c>
    </row>
    <row r="123" spans="1:13" s="1" customFormat="1" ht="25.5" customHeight="1">
      <c r="A123" s="9" t="s">
        <v>276</v>
      </c>
      <c r="B123" s="9" t="s">
        <v>30</v>
      </c>
      <c r="C123" s="9" t="s">
        <v>285</v>
      </c>
      <c r="D123" s="13" t="s">
        <v>286</v>
      </c>
      <c r="E123" s="11">
        <v>56.6</v>
      </c>
      <c r="F123" s="17">
        <f t="shared" si="7"/>
        <v>28.3</v>
      </c>
      <c r="G123" s="9"/>
      <c r="H123" s="17">
        <v>74.6</v>
      </c>
      <c r="I123" s="9"/>
      <c r="J123" s="17">
        <f t="shared" si="6"/>
        <v>37.3</v>
      </c>
      <c r="K123" s="17">
        <f t="shared" si="5"/>
        <v>65.6</v>
      </c>
      <c r="L123" s="9">
        <v>3</v>
      </c>
      <c r="M123" s="9">
        <v>1</v>
      </c>
    </row>
    <row r="124" spans="1:13" s="1" customFormat="1" ht="25.5" customHeight="1">
      <c r="A124" s="9" t="s">
        <v>276</v>
      </c>
      <c r="B124" s="9" t="s">
        <v>287</v>
      </c>
      <c r="C124" s="9" t="s">
        <v>288</v>
      </c>
      <c r="D124" s="9">
        <v>11993402302</v>
      </c>
      <c r="E124" s="11">
        <v>61.7</v>
      </c>
      <c r="F124" s="17">
        <f t="shared" si="7"/>
        <v>30.85</v>
      </c>
      <c r="G124" s="9">
        <v>85.87</v>
      </c>
      <c r="H124" s="17">
        <v>79.16</v>
      </c>
      <c r="I124" s="9">
        <f>H124*0.7+G124*0.3</f>
        <v>81.17299999999999</v>
      </c>
      <c r="J124" s="17">
        <f>I124*0.5</f>
        <v>40.586499999999994</v>
      </c>
      <c r="K124" s="17">
        <f t="shared" si="5"/>
        <v>71.4365</v>
      </c>
      <c r="L124" s="9">
        <v>1</v>
      </c>
      <c r="M124" s="9">
        <v>1</v>
      </c>
    </row>
    <row r="125" spans="1:13" s="1" customFormat="1" ht="25.5" customHeight="1">
      <c r="A125" s="9" t="s">
        <v>276</v>
      </c>
      <c r="B125" s="9" t="s">
        <v>287</v>
      </c>
      <c r="C125" s="9" t="s">
        <v>289</v>
      </c>
      <c r="D125" s="9">
        <v>11990301325</v>
      </c>
      <c r="E125" s="11">
        <v>57.6</v>
      </c>
      <c r="F125" s="17">
        <f t="shared" si="7"/>
        <v>28.8</v>
      </c>
      <c r="G125" s="9">
        <v>83.67</v>
      </c>
      <c r="H125" s="17">
        <v>81.6</v>
      </c>
      <c r="I125" s="9">
        <f>H125*0.7+G125*0.3</f>
        <v>82.22099999999999</v>
      </c>
      <c r="J125" s="17">
        <f>I125*0.5</f>
        <v>41.110499999999995</v>
      </c>
      <c r="K125" s="17">
        <f t="shared" si="5"/>
        <v>69.9105</v>
      </c>
      <c r="L125" s="9">
        <v>2</v>
      </c>
      <c r="M125" s="9">
        <v>1</v>
      </c>
    </row>
    <row r="126" spans="1:13" s="1" customFormat="1" ht="25.5" customHeight="1">
      <c r="A126" s="9" t="s">
        <v>290</v>
      </c>
      <c r="B126" s="13" t="s">
        <v>193</v>
      </c>
      <c r="C126" s="13" t="s">
        <v>291</v>
      </c>
      <c r="D126" s="13" t="s">
        <v>292</v>
      </c>
      <c r="E126" s="14">
        <v>60.7</v>
      </c>
      <c r="F126" s="17">
        <f t="shared" si="7"/>
        <v>30.35</v>
      </c>
      <c r="G126" s="9"/>
      <c r="H126" s="17">
        <v>74.54</v>
      </c>
      <c r="I126" s="9"/>
      <c r="J126" s="17">
        <f>0.5*H126</f>
        <v>37.27</v>
      </c>
      <c r="K126" s="17">
        <f aca="true" t="shared" si="8" ref="K126:K189">F126+J126</f>
        <v>67.62</v>
      </c>
      <c r="L126" s="9">
        <v>1</v>
      </c>
      <c r="M126" s="9">
        <v>1</v>
      </c>
    </row>
    <row r="127" spans="1:13" s="1" customFormat="1" ht="25.5" customHeight="1">
      <c r="A127" s="9" t="s">
        <v>290</v>
      </c>
      <c r="B127" s="13" t="s">
        <v>193</v>
      </c>
      <c r="C127" s="13" t="s">
        <v>293</v>
      </c>
      <c r="D127" s="13" t="s">
        <v>294</v>
      </c>
      <c r="E127" s="14">
        <v>58.7</v>
      </c>
      <c r="F127" s="17">
        <f t="shared" si="7"/>
        <v>29.35</v>
      </c>
      <c r="G127" s="9"/>
      <c r="H127" s="17">
        <v>75.46</v>
      </c>
      <c r="I127" s="9"/>
      <c r="J127" s="17">
        <f>0.5*H127</f>
        <v>37.73</v>
      </c>
      <c r="K127" s="17">
        <f t="shared" si="8"/>
        <v>67.08</v>
      </c>
      <c r="L127" s="9">
        <v>2</v>
      </c>
      <c r="M127" s="9">
        <v>1</v>
      </c>
    </row>
    <row r="128" spans="1:13" s="1" customFormat="1" ht="25.5" customHeight="1">
      <c r="A128" s="9" t="s">
        <v>290</v>
      </c>
      <c r="B128" s="13" t="s">
        <v>193</v>
      </c>
      <c r="C128" s="13" t="s">
        <v>295</v>
      </c>
      <c r="D128" s="13" t="s">
        <v>296</v>
      </c>
      <c r="E128" s="14">
        <v>56.2</v>
      </c>
      <c r="F128" s="17">
        <f t="shared" si="7"/>
        <v>28.1</v>
      </c>
      <c r="G128" s="9"/>
      <c r="H128" s="17">
        <v>77.62</v>
      </c>
      <c r="I128" s="9"/>
      <c r="J128" s="17">
        <f>0.5*H128</f>
        <v>38.81</v>
      </c>
      <c r="K128" s="17">
        <f t="shared" si="8"/>
        <v>66.91</v>
      </c>
      <c r="L128" s="9">
        <v>3</v>
      </c>
      <c r="M128" s="9">
        <v>1</v>
      </c>
    </row>
    <row r="129" spans="1:13" s="1" customFormat="1" ht="25.5" customHeight="1">
      <c r="A129" s="9" t="s">
        <v>297</v>
      </c>
      <c r="B129" s="9" t="s">
        <v>193</v>
      </c>
      <c r="C129" s="9" t="s">
        <v>298</v>
      </c>
      <c r="D129" s="9">
        <v>11993406521</v>
      </c>
      <c r="E129" s="11">
        <v>64.8</v>
      </c>
      <c r="F129" s="17">
        <f aca="true" t="shared" si="9" ref="F129:F172">E129*0.5</f>
        <v>32.4</v>
      </c>
      <c r="G129" s="9"/>
      <c r="H129" s="17">
        <v>78.88</v>
      </c>
      <c r="I129" s="9"/>
      <c r="J129" s="17">
        <f aca="true" t="shared" si="10" ref="J129:J172">H129*0.5</f>
        <v>39.44</v>
      </c>
      <c r="K129" s="17">
        <f t="shared" si="8"/>
        <v>71.84</v>
      </c>
      <c r="L129" s="9">
        <v>1</v>
      </c>
      <c r="M129" s="9">
        <v>1</v>
      </c>
    </row>
    <row r="130" spans="1:13" s="1" customFormat="1" ht="25.5" customHeight="1">
      <c r="A130" s="9" t="s">
        <v>297</v>
      </c>
      <c r="B130" s="9" t="s">
        <v>193</v>
      </c>
      <c r="C130" s="9" t="s">
        <v>299</v>
      </c>
      <c r="D130" s="9">
        <v>11995302224</v>
      </c>
      <c r="E130" s="11">
        <v>64.3</v>
      </c>
      <c r="F130" s="17">
        <f t="shared" si="9"/>
        <v>32.15</v>
      </c>
      <c r="G130" s="9"/>
      <c r="H130" s="17">
        <v>78.92</v>
      </c>
      <c r="I130" s="9"/>
      <c r="J130" s="17">
        <f t="shared" si="10"/>
        <v>39.46</v>
      </c>
      <c r="K130" s="17">
        <f t="shared" si="8"/>
        <v>71.61</v>
      </c>
      <c r="L130" s="9">
        <v>2</v>
      </c>
      <c r="M130" s="9">
        <v>1</v>
      </c>
    </row>
    <row r="131" spans="1:13" s="1" customFormat="1" ht="25.5" customHeight="1">
      <c r="A131" s="9" t="s">
        <v>297</v>
      </c>
      <c r="B131" s="9" t="s">
        <v>193</v>
      </c>
      <c r="C131" s="9" t="s">
        <v>300</v>
      </c>
      <c r="D131" s="9">
        <v>11994403702</v>
      </c>
      <c r="E131" s="11">
        <v>63.5</v>
      </c>
      <c r="F131" s="17">
        <f t="shared" si="9"/>
        <v>31.75</v>
      </c>
      <c r="G131" s="9"/>
      <c r="H131" s="17" t="s">
        <v>42</v>
      </c>
      <c r="I131" s="9"/>
      <c r="J131" s="17">
        <v>0</v>
      </c>
      <c r="K131" s="17">
        <f t="shared" si="8"/>
        <v>31.75</v>
      </c>
      <c r="L131" s="9">
        <v>3</v>
      </c>
      <c r="M131" s="9">
        <v>1</v>
      </c>
    </row>
    <row r="132" spans="1:13" s="1" customFormat="1" ht="25.5" customHeight="1">
      <c r="A132" s="9" t="s">
        <v>297</v>
      </c>
      <c r="B132" s="9" t="s">
        <v>301</v>
      </c>
      <c r="C132" s="9" t="s">
        <v>302</v>
      </c>
      <c r="D132" s="9">
        <v>11994401317</v>
      </c>
      <c r="E132" s="11">
        <v>63.3</v>
      </c>
      <c r="F132" s="17">
        <f t="shared" si="9"/>
        <v>31.65</v>
      </c>
      <c r="G132" s="9"/>
      <c r="H132" s="17">
        <v>79.28</v>
      </c>
      <c r="I132" s="9"/>
      <c r="J132" s="17">
        <f t="shared" si="10"/>
        <v>39.64</v>
      </c>
      <c r="K132" s="17">
        <f t="shared" si="8"/>
        <v>71.28999999999999</v>
      </c>
      <c r="L132" s="9">
        <v>1</v>
      </c>
      <c r="M132" s="9">
        <v>1</v>
      </c>
    </row>
    <row r="133" spans="1:13" s="1" customFormat="1" ht="25.5" customHeight="1">
      <c r="A133" s="9" t="s">
        <v>297</v>
      </c>
      <c r="B133" s="9" t="s">
        <v>301</v>
      </c>
      <c r="C133" s="9" t="s">
        <v>303</v>
      </c>
      <c r="D133" s="9">
        <v>11993601814</v>
      </c>
      <c r="E133" s="11">
        <v>60.3</v>
      </c>
      <c r="F133" s="17">
        <f t="shared" si="9"/>
        <v>30.15</v>
      </c>
      <c r="G133" s="9"/>
      <c r="H133" s="17">
        <v>79.98</v>
      </c>
      <c r="I133" s="9"/>
      <c r="J133" s="17">
        <f t="shared" si="10"/>
        <v>39.99</v>
      </c>
      <c r="K133" s="17">
        <f t="shared" si="8"/>
        <v>70.14</v>
      </c>
      <c r="L133" s="9">
        <v>2</v>
      </c>
      <c r="M133" s="9">
        <v>1</v>
      </c>
    </row>
    <row r="134" spans="1:13" s="1" customFormat="1" ht="25.5" customHeight="1">
      <c r="A134" s="9" t="s">
        <v>297</v>
      </c>
      <c r="B134" s="9" t="s">
        <v>301</v>
      </c>
      <c r="C134" s="9" t="s">
        <v>304</v>
      </c>
      <c r="D134" s="9">
        <v>11993600126</v>
      </c>
      <c r="E134" s="11">
        <v>61.5</v>
      </c>
      <c r="F134" s="17">
        <f t="shared" si="9"/>
        <v>30.75</v>
      </c>
      <c r="G134" s="9"/>
      <c r="H134" s="17">
        <v>78.35999999999999</v>
      </c>
      <c r="I134" s="9"/>
      <c r="J134" s="17">
        <f t="shared" si="10"/>
        <v>39.17999999999999</v>
      </c>
      <c r="K134" s="17">
        <f t="shared" si="8"/>
        <v>69.92999999999999</v>
      </c>
      <c r="L134" s="9">
        <v>3</v>
      </c>
      <c r="M134" s="9">
        <v>1</v>
      </c>
    </row>
    <row r="135" spans="1:13" s="1" customFormat="1" ht="25.5" customHeight="1">
      <c r="A135" s="9" t="s">
        <v>305</v>
      </c>
      <c r="B135" s="9" t="s">
        <v>306</v>
      </c>
      <c r="C135" s="13" t="s">
        <v>307</v>
      </c>
      <c r="D135" s="10">
        <v>11993406707</v>
      </c>
      <c r="E135" s="14">
        <v>50.9</v>
      </c>
      <c r="F135" s="17">
        <f t="shared" si="9"/>
        <v>25.45</v>
      </c>
      <c r="G135" s="9"/>
      <c r="H135" s="17">
        <v>78.76</v>
      </c>
      <c r="I135" s="9"/>
      <c r="J135" s="17">
        <f t="shared" si="10"/>
        <v>39.38</v>
      </c>
      <c r="K135" s="17">
        <f t="shared" si="8"/>
        <v>64.83</v>
      </c>
      <c r="L135" s="9">
        <v>1</v>
      </c>
      <c r="M135" s="9">
        <v>1</v>
      </c>
    </row>
    <row r="136" spans="1:13" s="1" customFormat="1" ht="25.5" customHeight="1">
      <c r="A136" s="9" t="s">
        <v>305</v>
      </c>
      <c r="B136" s="9" t="s">
        <v>308</v>
      </c>
      <c r="C136" s="13" t="s">
        <v>309</v>
      </c>
      <c r="D136" s="10">
        <v>11993602001</v>
      </c>
      <c r="E136" s="14">
        <v>64.9</v>
      </c>
      <c r="F136" s="17">
        <f t="shared" si="9"/>
        <v>32.45</v>
      </c>
      <c r="G136" s="9"/>
      <c r="H136" s="17">
        <v>78.58</v>
      </c>
      <c r="I136" s="9"/>
      <c r="J136" s="17">
        <f t="shared" si="10"/>
        <v>39.29</v>
      </c>
      <c r="K136" s="17">
        <f t="shared" si="8"/>
        <v>71.74000000000001</v>
      </c>
      <c r="L136" s="9">
        <v>1</v>
      </c>
      <c r="M136" s="9">
        <v>1</v>
      </c>
    </row>
    <row r="137" spans="1:13" s="1" customFormat="1" ht="25.5" customHeight="1">
      <c r="A137" s="9" t="s">
        <v>305</v>
      </c>
      <c r="B137" s="9" t="s">
        <v>308</v>
      </c>
      <c r="C137" s="13" t="s">
        <v>310</v>
      </c>
      <c r="D137" s="10">
        <v>11993400619</v>
      </c>
      <c r="E137" s="14">
        <v>63.3</v>
      </c>
      <c r="F137" s="17">
        <f t="shared" si="9"/>
        <v>31.65</v>
      </c>
      <c r="G137" s="9"/>
      <c r="H137" s="17">
        <v>78.82000000000001</v>
      </c>
      <c r="I137" s="9"/>
      <c r="J137" s="17">
        <f t="shared" si="10"/>
        <v>39.410000000000004</v>
      </c>
      <c r="K137" s="17">
        <f t="shared" si="8"/>
        <v>71.06</v>
      </c>
      <c r="L137" s="9">
        <v>2</v>
      </c>
      <c r="M137" s="9">
        <v>1</v>
      </c>
    </row>
    <row r="138" spans="1:13" s="1" customFormat="1" ht="25.5" customHeight="1">
      <c r="A138" s="9" t="s">
        <v>305</v>
      </c>
      <c r="B138" s="9" t="s">
        <v>308</v>
      </c>
      <c r="C138" s="13" t="s">
        <v>311</v>
      </c>
      <c r="D138" s="10">
        <v>11992101404</v>
      </c>
      <c r="E138" s="14">
        <v>64.4</v>
      </c>
      <c r="F138" s="17">
        <f t="shared" si="9"/>
        <v>32.2</v>
      </c>
      <c r="G138" s="9"/>
      <c r="H138" s="17">
        <v>77.02000000000001</v>
      </c>
      <c r="I138" s="9"/>
      <c r="J138" s="17">
        <f t="shared" si="10"/>
        <v>38.510000000000005</v>
      </c>
      <c r="K138" s="17">
        <f t="shared" si="8"/>
        <v>70.71000000000001</v>
      </c>
      <c r="L138" s="9">
        <v>3</v>
      </c>
      <c r="M138" s="9">
        <v>1</v>
      </c>
    </row>
    <row r="139" spans="1:13" s="1" customFormat="1" ht="25.5" customHeight="1">
      <c r="A139" s="9" t="s">
        <v>305</v>
      </c>
      <c r="B139" s="9" t="s">
        <v>308</v>
      </c>
      <c r="C139" s="13" t="s">
        <v>312</v>
      </c>
      <c r="D139" s="10">
        <v>11994405222</v>
      </c>
      <c r="E139" s="14">
        <v>62.9</v>
      </c>
      <c r="F139" s="17">
        <f t="shared" si="9"/>
        <v>31.45</v>
      </c>
      <c r="G139" s="9"/>
      <c r="H139" s="17">
        <v>78.5</v>
      </c>
      <c r="I139" s="9"/>
      <c r="J139" s="17">
        <f t="shared" si="10"/>
        <v>39.25</v>
      </c>
      <c r="K139" s="17">
        <f t="shared" si="8"/>
        <v>70.7</v>
      </c>
      <c r="L139" s="9">
        <v>4</v>
      </c>
      <c r="M139" s="9">
        <v>1</v>
      </c>
    </row>
    <row r="140" spans="1:13" s="1" customFormat="1" ht="25.5" customHeight="1">
      <c r="A140" s="9" t="s">
        <v>305</v>
      </c>
      <c r="B140" s="9" t="s">
        <v>308</v>
      </c>
      <c r="C140" s="13" t="s">
        <v>313</v>
      </c>
      <c r="D140" s="10" t="s">
        <v>314</v>
      </c>
      <c r="E140" s="14">
        <v>57.3</v>
      </c>
      <c r="F140" s="17">
        <f t="shared" si="9"/>
        <v>28.65</v>
      </c>
      <c r="G140" s="9"/>
      <c r="H140" s="17">
        <v>75.25999999999999</v>
      </c>
      <c r="I140" s="9"/>
      <c r="J140" s="17">
        <f t="shared" si="10"/>
        <v>37.629999999999995</v>
      </c>
      <c r="K140" s="17">
        <f t="shared" si="8"/>
        <v>66.28</v>
      </c>
      <c r="L140" s="9">
        <v>5</v>
      </c>
      <c r="M140" s="9">
        <v>1</v>
      </c>
    </row>
    <row r="141" spans="1:13" s="1" customFormat="1" ht="25.5" customHeight="1">
      <c r="A141" s="9" t="s">
        <v>305</v>
      </c>
      <c r="B141" s="9" t="s">
        <v>315</v>
      </c>
      <c r="C141" s="13" t="s">
        <v>316</v>
      </c>
      <c r="D141" s="10">
        <v>11994401602</v>
      </c>
      <c r="E141" s="14">
        <v>62.6</v>
      </c>
      <c r="F141" s="17">
        <f t="shared" si="9"/>
        <v>31.3</v>
      </c>
      <c r="G141" s="9"/>
      <c r="H141" s="17">
        <v>80.14</v>
      </c>
      <c r="I141" s="9"/>
      <c r="J141" s="17">
        <f t="shared" si="10"/>
        <v>40.07</v>
      </c>
      <c r="K141" s="17">
        <f t="shared" si="8"/>
        <v>71.37</v>
      </c>
      <c r="L141" s="9">
        <v>1</v>
      </c>
      <c r="M141" s="9">
        <v>1</v>
      </c>
    </row>
    <row r="142" spans="1:13" s="1" customFormat="1" ht="25.5" customHeight="1">
      <c r="A142" s="9" t="s">
        <v>305</v>
      </c>
      <c r="B142" s="9" t="s">
        <v>315</v>
      </c>
      <c r="C142" s="13" t="s">
        <v>317</v>
      </c>
      <c r="D142" s="10">
        <v>11990905920</v>
      </c>
      <c r="E142" s="14">
        <v>60.3</v>
      </c>
      <c r="F142" s="17">
        <f t="shared" si="9"/>
        <v>30.15</v>
      </c>
      <c r="G142" s="9"/>
      <c r="H142" s="17">
        <v>75.7</v>
      </c>
      <c r="I142" s="9"/>
      <c r="J142" s="17">
        <f t="shared" si="10"/>
        <v>37.85</v>
      </c>
      <c r="K142" s="17">
        <f t="shared" si="8"/>
        <v>68</v>
      </c>
      <c r="L142" s="9">
        <v>2</v>
      </c>
      <c r="M142" s="9">
        <v>1</v>
      </c>
    </row>
    <row r="143" spans="1:13" s="1" customFormat="1" ht="25.5" customHeight="1">
      <c r="A143" s="9" t="s">
        <v>305</v>
      </c>
      <c r="B143" s="9" t="s">
        <v>315</v>
      </c>
      <c r="C143" s="13" t="s">
        <v>318</v>
      </c>
      <c r="D143" s="10">
        <v>11990906719</v>
      </c>
      <c r="E143" s="14">
        <v>57.8</v>
      </c>
      <c r="F143" s="17">
        <f t="shared" si="9"/>
        <v>28.9</v>
      </c>
      <c r="G143" s="9"/>
      <c r="H143" s="17">
        <v>75.1</v>
      </c>
      <c r="I143" s="9"/>
      <c r="J143" s="17">
        <f t="shared" si="10"/>
        <v>37.55</v>
      </c>
      <c r="K143" s="17">
        <f t="shared" si="8"/>
        <v>66.44999999999999</v>
      </c>
      <c r="L143" s="9">
        <v>3</v>
      </c>
      <c r="M143" s="9">
        <v>1</v>
      </c>
    </row>
    <row r="144" spans="1:13" s="1" customFormat="1" ht="25.5" customHeight="1">
      <c r="A144" s="9" t="s">
        <v>305</v>
      </c>
      <c r="B144" s="9" t="s">
        <v>319</v>
      </c>
      <c r="C144" s="13" t="s">
        <v>320</v>
      </c>
      <c r="D144" s="10">
        <v>11990301406</v>
      </c>
      <c r="E144" s="14">
        <v>60.4</v>
      </c>
      <c r="F144" s="17">
        <f t="shared" si="9"/>
        <v>30.2</v>
      </c>
      <c r="G144" s="9"/>
      <c r="H144" s="17">
        <v>81.24</v>
      </c>
      <c r="I144" s="9"/>
      <c r="J144" s="17">
        <f t="shared" si="10"/>
        <v>40.62</v>
      </c>
      <c r="K144" s="17">
        <f t="shared" si="8"/>
        <v>70.82</v>
      </c>
      <c r="L144" s="9">
        <v>1</v>
      </c>
      <c r="M144" s="9">
        <v>1</v>
      </c>
    </row>
    <row r="145" spans="1:13" s="1" customFormat="1" ht="25.5" customHeight="1">
      <c r="A145" s="9" t="s">
        <v>305</v>
      </c>
      <c r="B145" s="9" t="s">
        <v>321</v>
      </c>
      <c r="C145" s="13" t="s">
        <v>322</v>
      </c>
      <c r="D145" s="10">
        <v>11990305025</v>
      </c>
      <c r="E145" s="14">
        <v>70.7</v>
      </c>
      <c r="F145" s="17">
        <f t="shared" si="9"/>
        <v>35.35</v>
      </c>
      <c r="G145" s="9"/>
      <c r="H145" s="17">
        <v>79.2</v>
      </c>
      <c r="I145" s="9"/>
      <c r="J145" s="17">
        <f t="shared" si="10"/>
        <v>39.6</v>
      </c>
      <c r="K145" s="17">
        <f t="shared" si="8"/>
        <v>74.95</v>
      </c>
      <c r="L145" s="9">
        <v>1</v>
      </c>
      <c r="M145" s="9">
        <v>1</v>
      </c>
    </row>
    <row r="146" spans="1:13" s="1" customFormat="1" ht="25.5" customHeight="1">
      <c r="A146" s="9" t="s">
        <v>305</v>
      </c>
      <c r="B146" s="9" t="s">
        <v>321</v>
      </c>
      <c r="C146" s="13" t="s">
        <v>323</v>
      </c>
      <c r="D146" s="10">
        <v>11994402513</v>
      </c>
      <c r="E146" s="14">
        <v>57</v>
      </c>
      <c r="F146" s="17">
        <f t="shared" si="9"/>
        <v>28.5</v>
      </c>
      <c r="G146" s="9"/>
      <c r="H146" s="17">
        <v>75.96000000000001</v>
      </c>
      <c r="I146" s="9"/>
      <c r="J146" s="17">
        <f t="shared" si="10"/>
        <v>37.980000000000004</v>
      </c>
      <c r="K146" s="17">
        <f t="shared" si="8"/>
        <v>66.48</v>
      </c>
      <c r="L146" s="9">
        <v>2</v>
      </c>
      <c r="M146" s="9">
        <v>1</v>
      </c>
    </row>
    <row r="147" spans="1:13" s="1" customFormat="1" ht="25.5" customHeight="1">
      <c r="A147" s="9" t="s">
        <v>305</v>
      </c>
      <c r="B147" s="9" t="s">
        <v>321</v>
      </c>
      <c r="C147" s="13" t="s">
        <v>324</v>
      </c>
      <c r="D147" s="10" t="s">
        <v>325</v>
      </c>
      <c r="E147" s="14">
        <v>54.4</v>
      </c>
      <c r="F147" s="17">
        <f t="shared" si="9"/>
        <v>27.2</v>
      </c>
      <c r="G147" s="9"/>
      <c r="H147" s="17">
        <v>76.3</v>
      </c>
      <c r="I147" s="9"/>
      <c r="J147" s="17">
        <f t="shared" si="10"/>
        <v>38.15</v>
      </c>
      <c r="K147" s="17">
        <f t="shared" si="8"/>
        <v>65.35</v>
      </c>
      <c r="L147" s="9">
        <v>3</v>
      </c>
      <c r="M147" s="9">
        <v>1</v>
      </c>
    </row>
    <row r="148" spans="1:13" s="1" customFormat="1" ht="25.5" customHeight="1">
      <c r="A148" s="9" t="s">
        <v>305</v>
      </c>
      <c r="B148" s="9" t="s">
        <v>321</v>
      </c>
      <c r="C148" s="13" t="s">
        <v>326</v>
      </c>
      <c r="D148" s="10">
        <v>11994405028</v>
      </c>
      <c r="E148" s="14">
        <v>59.6</v>
      </c>
      <c r="F148" s="17">
        <f t="shared" si="9"/>
        <v>29.8</v>
      </c>
      <c r="G148" s="9"/>
      <c r="H148" s="17" t="s">
        <v>42</v>
      </c>
      <c r="I148" s="9"/>
      <c r="J148" s="17">
        <v>0</v>
      </c>
      <c r="K148" s="17">
        <f t="shared" si="8"/>
        <v>29.8</v>
      </c>
      <c r="L148" s="9">
        <v>4</v>
      </c>
      <c r="M148" s="9">
        <v>1</v>
      </c>
    </row>
    <row r="149" spans="1:13" s="1" customFormat="1" ht="25.5" customHeight="1">
      <c r="A149" s="9" t="s">
        <v>327</v>
      </c>
      <c r="B149" s="9" t="s">
        <v>321</v>
      </c>
      <c r="C149" s="13" t="s">
        <v>328</v>
      </c>
      <c r="D149" s="10">
        <v>11990906720</v>
      </c>
      <c r="E149" s="14">
        <v>68.9</v>
      </c>
      <c r="F149" s="17">
        <f t="shared" si="9"/>
        <v>34.45</v>
      </c>
      <c r="G149" s="9"/>
      <c r="H149" s="17">
        <v>76.61999999999999</v>
      </c>
      <c r="I149" s="9"/>
      <c r="J149" s="17">
        <f t="shared" si="10"/>
        <v>38.309999999999995</v>
      </c>
      <c r="K149" s="17">
        <f t="shared" si="8"/>
        <v>72.75999999999999</v>
      </c>
      <c r="L149" s="9">
        <v>1</v>
      </c>
      <c r="M149" s="9">
        <v>1</v>
      </c>
    </row>
    <row r="150" spans="1:13" s="1" customFormat="1" ht="25.5" customHeight="1">
      <c r="A150" s="9" t="s">
        <v>327</v>
      </c>
      <c r="B150" s="9" t="s">
        <v>321</v>
      </c>
      <c r="C150" s="13" t="s">
        <v>329</v>
      </c>
      <c r="D150" s="10">
        <v>11995305427</v>
      </c>
      <c r="E150" s="14">
        <v>59.9</v>
      </c>
      <c r="F150" s="17">
        <f t="shared" si="9"/>
        <v>29.95</v>
      </c>
      <c r="G150" s="9"/>
      <c r="H150" s="17">
        <v>76.64000000000001</v>
      </c>
      <c r="I150" s="9"/>
      <c r="J150" s="17">
        <f t="shared" si="10"/>
        <v>38.32000000000001</v>
      </c>
      <c r="K150" s="17">
        <f t="shared" si="8"/>
        <v>68.27000000000001</v>
      </c>
      <c r="L150" s="9">
        <v>2</v>
      </c>
      <c r="M150" s="9">
        <v>1</v>
      </c>
    </row>
    <row r="151" spans="1:13" s="1" customFormat="1" ht="25.5" customHeight="1">
      <c r="A151" s="9" t="s">
        <v>327</v>
      </c>
      <c r="B151" s="9" t="s">
        <v>321</v>
      </c>
      <c r="C151" s="13" t="s">
        <v>330</v>
      </c>
      <c r="D151" s="10">
        <v>11994403510</v>
      </c>
      <c r="E151" s="14">
        <v>50.9</v>
      </c>
      <c r="F151" s="17">
        <f t="shared" si="9"/>
        <v>25.45</v>
      </c>
      <c r="G151" s="9"/>
      <c r="H151" s="17">
        <v>71.8</v>
      </c>
      <c r="I151" s="9"/>
      <c r="J151" s="17">
        <f t="shared" si="10"/>
        <v>35.9</v>
      </c>
      <c r="K151" s="17">
        <f t="shared" si="8"/>
        <v>61.349999999999994</v>
      </c>
      <c r="L151" s="9">
        <v>3</v>
      </c>
      <c r="M151" s="9">
        <v>1</v>
      </c>
    </row>
    <row r="152" spans="1:13" s="1" customFormat="1" ht="25.5" customHeight="1">
      <c r="A152" s="9" t="s">
        <v>331</v>
      </c>
      <c r="B152" s="10" t="s">
        <v>193</v>
      </c>
      <c r="C152" s="9" t="s">
        <v>332</v>
      </c>
      <c r="D152" s="10" t="s">
        <v>333</v>
      </c>
      <c r="E152" s="11">
        <v>58.1</v>
      </c>
      <c r="F152" s="17">
        <f t="shared" si="9"/>
        <v>29.05</v>
      </c>
      <c r="G152" s="9"/>
      <c r="H152" s="17">
        <v>80.2</v>
      </c>
      <c r="I152" s="9"/>
      <c r="J152" s="17">
        <f t="shared" si="10"/>
        <v>40.1</v>
      </c>
      <c r="K152" s="17">
        <f t="shared" si="8"/>
        <v>69.15</v>
      </c>
      <c r="L152" s="9">
        <v>1</v>
      </c>
      <c r="M152" s="9">
        <v>1</v>
      </c>
    </row>
    <row r="153" spans="1:13" s="1" customFormat="1" ht="25.5" customHeight="1">
      <c r="A153" s="9" t="s">
        <v>331</v>
      </c>
      <c r="B153" s="10" t="s">
        <v>193</v>
      </c>
      <c r="C153" s="9" t="s">
        <v>334</v>
      </c>
      <c r="D153" s="10" t="s">
        <v>335</v>
      </c>
      <c r="E153" s="11">
        <v>58.6</v>
      </c>
      <c r="F153" s="17">
        <f t="shared" si="9"/>
        <v>29.3</v>
      </c>
      <c r="G153" s="9"/>
      <c r="H153" s="17">
        <v>79.64000000000001</v>
      </c>
      <c r="I153" s="9"/>
      <c r="J153" s="17">
        <f t="shared" si="10"/>
        <v>39.82000000000001</v>
      </c>
      <c r="K153" s="17">
        <f t="shared" si="8"/>
        <v>69.12</v>
      </c>
      <c r="L153" s="9">
        <v>2</v>
      </c>
      <c r="M153" s="9">
        <v>1</v>
      </c>
    </row>
    <row r="154" spans="1:13" s="1" customFormat="1" ht="25.5" customHeight="1">
      <c r="A154" s="9" t="s">
        <v>331</v>
      </c>
      <c r="B154" s="10" t="s">
        <v>193</v>
      </c>
      <c r="C154" s="9" t="s">
        <v>336</v>
      </c>
      <c r="D154" s="10" t="s">
        <v>337</v>
      </c>
      <c r="E154" s="11">
        <v>59.2</v>
      </c>
      <c r="F154" s="17">
        <f t="shared" si="9"/>
        <v>29.6</v>
      </c>
      <c r="G154" s="9"/>
      <c r="H154" s="17">
        <v>76.74000000000001</v>
      </c>
      <c r="I154" s="9"/>
      <c r="J154" s="17">
        <f t="shared" si="10"/>
        <v>38.370000000000005</v>
      </c>
      <c r="K154" s="17">
        <f t="shared" si="8"/>
        <v>67.97</v>
      </c>
      <c r="L154" s="9">
        <v>3</v>
      </c>
      <c r="M154" s="9">
        <v>1</v>
      </c>
    </row>
    <row r="155" spans="1:13" s="1" customFormat="1" ht="25.5" customHeight="1">
      <c r="A155" s="9" t="s">
        <v>338</v>
      </c>
      <c r="B155" s="9" t="s">
        <v>193</v>
      </c>
      <c r="C155" s="9" t="s">
        <v>339</v>
      </c>
      <c r="D155" s="10" t="s">
        <v>340</v>
      </c>
      <c r="E155" s="11">
        <v>61</v>
      </c>
      <c r="F155" s="17">
        <f t="shared" si="9"/>
        <v>30.5</v>
      </c>
      <c r="G155" s="9"/>
      <c r="H155" s="17">
        <v>78.67999999999999</v>
      </c>
      <c r="I155" s="9"/>
      <c r="J155" s="17">
        <f t="shared" si="10"/>
        <v>39.339999999999996</v>
      </c>
      <c r="K155" s="17">
        <f t="shared" si="8"/>
        <v>69.84</v>
      </c>
      <c r="L155" s="9">
        <v>1</v>
      </c>
      <c r="M155" s="9">
        <v>1</v>
      </c>
    </row>
    <row r="156" spans="1:13" s="1" customFormat="1" ht="25.5" customHeight="1">
      <c r="A156" s="9" t="s">
        <v>338</v>
      </c>
      <c r="B156" s="9" t="s">
        <v>193</v>
      </c>
      <c r="C156" s="9" t="s">
        <v>341</v>
      </c>
      <c r="D156" s="10" t="s">
        <v>342</v>
      </c>
      <c r="E156" s="11">
        <v>57.7</v>
      </c>
      <c r="F156" s="17">
        <f t="shared" si="9"/>
        <v>28.85</v>
      </c>
      <c r="G156" s="9"/>
      <c r="H156" s="17" t="s">
        <v>42</v>
      </c>
      <c r="I156" s="9"/>
      <c r="J156" s="17">
        <v>0</v>
      </c>
      <c r="K156" s="17">
        <f t="shared" si="8"/>
        <v>28.85</v>
      </c>
      <c r="L156" s="9">
        <v>2</v>
      </c>
      <c r="M156" s="9">
        <v>1</v>
      </c>
    </row>
    <row r="157" spans="1:13" s="1" customFormat="1" ht="25.5" customHeight="1">
      <c r="A157" s="9" t="s">
        <v>338</v>
      </c>
      <c r="B157" s="9" t="s">
        <v>30</v>
      </c>
      <c r="C157" s="9" t="s">
        <v>343</v>
      </c>
      <c r="D157" s="10" t="s">
        <v>344</v>
      </c>
      <c r="E157" s="14">
        <v>63.2</v>
      </c>
      <c r="F157" s="17">
        <f t="shared" si="9"/>
        <v>31.6</v>
      </c>
      <c r="G157" s="9"/>
      <c r="H157" s="17">
        <v>79.46</v>
      </c>
      <c r="I157" s="9"/>
      <c r="J157" s="17">
        <f t="shared" si="10"/>
        <v>39.73</v>
      </c>
      <c r="K157" s="17">
        <f t="shared" si="8"/>
        <v>71.33</v>
      </c>
      <c r="L157" s="9">
        <v>1</v>
      </c>
      <c r="M157" s="9">
        <v>1</v>
      </c>
    </row>
    <row r="158" spans="1:13" s="1" customFormat="1" ht="25.5" customHeight="1">
      <c r="A158" s="9" t="s">
        <v>338</v>
      </c>
      <c r="B158" s="9" t="s">
        <v>30</v>
      </c>
      <c r="C158" s="9" t="s">
        <v>345</v>
      </c>
      <c r="D158" s="10" t="s">
        <v>346</v>
      </c>
      <c r="E158" s="14">
        <v>62.8</v>
      </c>
      <c r="F158" s="17">
        <f t="shared" si="9"/>
        <v>31.4</v>
      </c>
      <c r="G158" s="9"/>
      <c r="H158" s="17">
        <v>78.9</v>
      </c>
      <c r="I158" s="9"/>
      <c r="J158" s="17">
        <f t="shared" si="10"/>
        <v>39.45</v>
      </c>
      <c r="K158" s="17">
        <f t="shared" si="8"/>
        <v>70.85</v>
      </c>
      <c r="L158" s="9">
        <v>2</v>
      </c>
      <c r="M158" s="9">
        <v>1</v>
      </c>
    </row>
    <row r="159" spans="1:13" s="1" customFormat="1" ht="25.5" customHeight="1">
      <c r="A159" s="9" t="s">
        <v>338</v>
      </c>
      <c r="B159" s="9" t="s">
        <v>30</v>
      </c>
      <c r="C159" s="9" t="s">
        <v>347</v>
      </c>
      <c r="D159" s="10">
        <v>11993404212</v>
      </c>
      <c r="E159" s="14">
        <v>58.9</v>
      </c>
      <c r="F159" s="17">
        <f t="shared" si="9"/>
        <v>29.45</v>
      </c>
      <c r="G159" s="9"/>
      <c r="H159" s="17">
        <v>79.53999999999999</v>
      </c>
      <c r="I159" s="9"/>
      <c r="J159" s="17">
        <f t="shared" si="10"/>
        <v>39.769999999999996</v>
      </c>
      <c r="K159" s="17">
        <f t="shared" si="8"/>
        <v>69.22</v>
      </c>
      <c r="L159" s="9">
        <v>3</v>
      </c>
      <c r="M159" s="9">
        <v>1</v>
      </c>
    </row>
    <row r="160" spans="1:13" s="1" customFormat="1" ht="25.5" customHeight="1">
      <c r="A160" s="9" t="s">
        <v>348</v>
      </c>
      <c r="B160" s="9" t="s">
        <v>349</v>
      </c>
      <c r="C160" s="9" t="s">
        <v>350</v>
      </c>
      <c r="D160" s="9">
        <v>11995302615</v>
      </c>
      <c r="E160" s="11">
        <v>62.9</v>
      </c>
      <c r="F160" s="17">
        <f t="shared" si="9"/>
        <v>31.45</v>
      </c>
      <c r="G160" s="9"/>
      <c r="H160" s="17">
        <v>79.03999999999999</v>
      </c>
      <c r="I160" s="9"/>
      <c r="J160" s="17">
        <f t="shared" si="10"/>
        <v>39.519999999999996</v>
      </c>
      <c r="K160" s="17">
        <f t="shared" si="8"/>
        <v>70.97</v>
      </c>
      <c r="L160" s="9">
        <v>1</v>
      </c>
      <c r="M160" s="9">
        <v>1</v>
      </c>
    </row>
    <row r="161" spans="1:13" s="1" customFormat="1" ht="25.5" customHeight="1">
      <c r="A161" s="9" t="s">
        <v>348</v>
      </c>
      <c r="B161" s="9" t="s">
        <v>349</v>
      </c>
      <c r="C161" s="9" t="s">
        <v>351</v>
      </c>
      <c r="D161" s="9">
        <v>11993405211</v>
      </c>
      <c r="E161" s="11">
        <v>59.3</v>
      </c>
      <c r="F161" s="17">
        <f t="shared" si="9"/>
        <v>29.65</v>
      </c>
      <c r="G161" s="9"/>
      <c r="H161" s="17">
        <v>79.88</v>
      </c>
      <c r="I161" s="9"/>
      <c r="J161" s="17">
        <f t="shared" si="10"/>
        <v>39.94</v>
      </c>
      <c r="K161" s="17">
        <f t="shared" si="8"/>
        <v>69.59</v>
      </c>
      <c r="L161" s="9">
        <v>2</v>
      </c>
      <c r="M161" s="9">
        <v>1</v>
      </c>
    </row>
    <row r="162" spans="1:13" s="1" customFormat="1" ht="25.5" customHeight="1">
      <c r="A162" s="9" t="s">
        <v>348</v>
      </c>
      <c r="B162" s="9" t="s">
        <v>349</v>
      </c>
      <c r="C162" s="9" t="s">
        <v>352</v>
      </c>
      <c r="D162" s="9">
        <v>11990906904</v>
      </c>
      <c r="E162" s="11">
        <v>55.6</v>
      </c>
      <c r="F162" s="17">
        <f t="shared" si="9"/>
        <v>27.8</v>
      </c>
      <c r="G162" s="9"/>
      <c r="H162" s="17">
        <v>76.64000000000001</v>
      </c>
      <c r="I162" s="9"/>
      <c r="J162" s="17">
        <f t="shared" si="10"/>
        <v>38.32000000000001</v>
      </c>
      <c r="K162" s="17">
        <f t="shared" si="8"/>
        <v>66.12</v>
      </c>
      <c r="L162" s="9">
        <v>3</v>
      </c>
      <c r="M162" s="9">
        <v>1</v>
      </c>
    </row>
    <row r="163" spans="1:13" s="1" customFormat="1" ht="25.5" customHeight="1">
      <c r="A163" s="9" t="s">
        <v>348</v>
      </c>
      <c r="B163" s="9" t="s">
        <v>353</v>
      </c>
      <c r="C163" s="9" t="s">
        <v>354</v>
      </c>
      <c r="D163" s="9">
        <v>11993407008</v>
      </c>
      <c r="E163" s="11">
        <v>62.9</v>
      </c>
      <c r="F163" s="17">
        <f t="shared" si="9"/>
        <v>31.45</v>
      </c>
      <c r="G163" s="9"/>
      <c r="H163" s="17">
        <v>80.11</v>
      </c>
      <c r="I163" s="9"/>
      <c r="J163" s="17">
        <f t="shared" si="10"/>
        <v>40.055</v>
      </c>
      <c r="K163" s="17">
        <f t="shared" si="8"/>
        <v>71.505</v>
      </c>
      <c r="L163" s="9">
        <v>1</v>
      </c>
      <c r="M163" s="9">
        <v>1</v>
      </c>
    </row>
    <row r="164" spans="1:13" s="1" customFormat="1" ht="25.5" customHeight="1">
      <c r="A164" s="9" t="s">
        <v>348</v>
      </c>
      <c r="B164" s="9" t="s">
        <v>353</v>
      </c>
      <c r="C164" s="9" t="s">
        <v>355</v>
      </c>
      <c r="D164" s="9">
        <v>11990907015</v>
      </c>
      <c r="E164" s="11">
        <v>62.4</v>
      </c>
      <c r="F164" s="17">
        <f t="shared" si="9"/>
        <v>31.2</v>
      </c>
      <c r="G164" s="9"/>
      <c r="H164" s="17">
        <v>80.13999999999999</v>
      </c>
      <c r="I164" s="9"/>
      <c r="J164" s="17">
        <f t="shared" si="10"/>
        <v>40.06999999999999</v>
      </c>
      <c r="K164" s="17">
        <f t="shared" si="8"/>
        <v>71.27</v>
      </c>
      <c r="L164" s="9">
        <v>2</v>
      </c>
      <c r="M164" s="9">
        <v>1</v>
      </c>
    </row>
    <row r="165" spans="1:13" s="1" customFormat="1" ht="25.5" customHeight="1">
      <c r="A165" s="9" t="s">
        <v>348</v>
      </c>
      <c r="B165" s="9" t="s">
        <v>353</v>
      </c>
      <c r="C165" s="9" t="s">
        <v>356</v>
      </c>
      <c r="D165" s="9">
        <v>11992100316</v>
      </c>
      <c r="E165" s="11">
        <v>55.1</v>
      </c>
      <c r="F165" s="17">
        <f t="shared" si="9"/>
        <v>27.55</v>
      </c>
      <c r="G165" s="9"/>
      <c r="H165" s="17" t="s">
        <v>42</v>
      </c>
      <c r="I165" s="9"/>
      <c r="J165" s="17">
        <v>0</v>
      </c>
      <c r="K165" s="17">
        <f t="shared" si="8"/>
        <v>27.55</v>
      </c>
      <c r="L165" s="9">
        <v>3</v>
      </c>
      <c r="M165" s="9">
        <v>1</v>
      </c>
    </row>
    <row r="166" spans="1:13" s="1" customFormat="1" ht="25.5" customHeight="1">
      <c r="A166" s="9" t="s">
        <v>268</v>
      </c>
      <c r="B166" s="9" t="s">
        <v>30</v>
      </c>
      <c r="C166" s="13" t="s">
        <v>357</v>
      </c>
      <c r="D166" s="13" t="s">
        <v>358</v>
      </c>
      <c r="E166" s="14">
        <v>64.6</v>
      </c>
      <c r="F166" s="17">
        <f t="shared" si="9"/>
        <v>32.3</v>
      </c>
      <c r="G166" s="9"/>
      <c r="H166" s="17">
        <v>79.55999999999999</v>
      </c>
      <c r="I166" s="9"/>
      <c r="J166" s="17">
        <f t="shared" si="10"/>
        <v>39.779999999999994</v>
      </c>
      <c r="K166" s="17">
        <f t="shared" si="8"/>
        <v>72.07999999999998</v>
      </c>
      <c r="L166" s="9">
        <v>1</v>
      </c>
      <c r="M166" s="9">
        <v>1</v>
      </c>
    </row>
    <row r="167" spans="1:13" s="1" customFormat="1" ht="25.5" customHeight="1">
      <c r="A167" s="9" t="s">
        <v>268</v>
      </c>
      <c r="B167" s="9" t="s">
        <v>30</v>
      </c>
      <c r="C167" s="13" t="s">
        <v>359</v>
      </c>
      <c r="D167" s="13" t="s">
        <v>360</v>
      </c>
      <c r="E167" s="14">
        <v>62.7</v>
      </c>
      <c r="F167" s="17">
        <f t="shared" si="9"/>
        <v>31.35</v>
      </c>
      <c r="G167" s="9"/>
      <c r="H167" s="17">
        <v>78.9</v>
      </c>
      <c r="I167" s="9"/>
      <c r="J167" s="17">
        <f t="shared" si="10"/>
        <v>39.45</v>
      </c>
      <c r="K167" s="17">
        <f t="shared" si="8"/>
        <v>70.80000000000001</v>
      </c>
      <c r="L167" s="9">
        <v>2</v>
      </c>
      <c r="M167" s="9">
        <v>1</v>
      </c>
    </row>
    <row r="168" spans="1:13" s="1" customFormat="1" ht="25.5" customHeight="1">
      <c r="A168" s="9" t="s">
        <v>268</v>
      </c>
      <c r="B168" s="9" t="s">
        <v>30</v>
      </c>
      <c r="C168" s="13" t="s">
        <v>361</v>
      </c>
      <c r="D168" s="13" t="s">
        <v>362</v>
      </c>
      <c r="E168" s="14">
        <v>63.5</v>
      </c>
      <c r="F168" s="17">
        <f t="shared" si="9"/>
        <v>31.75</v>
      </c>
      <c r="G168" s="9"/>
      <c r="H168" s="17">
        <v>77.24000000000001</v>
      </c>
      <c r="I168" s="9"/>
      <c r="J168" s="17">
        <f t="shared" si="10"/>
        <v>38.620000000000005</v>
      </c>
      <c r="K168" s="17">
        <f t="shared" si="8"/>
        <v>70.37</v>
      </c>
      <c r="L168" s="9">
        <v>3</v>
      </c>
      <c r="M168" s="9">
        <v>1</v>
      </c>
    </row>
    <row r="169" spans="1:13" s="1" customFormat="1" ht="25.5" customHeight="1">
      <c r="A169" s="9" t="s">
        <v>268</v>
      </c>
      <c r="B169" s="9" t="s">
        <v>363</v>
      </c>
      <c r="C169" s="13" t="s">
        <v>364</v>
      </c>
      <c r="D169" s="13" t="s">
        <v>365</v>
      </c>
      <c r="E169" s="14">
        <v>73.3</v>
      </c>
      <c r="F169" s="17">
        <f t="shared" si="9"/>
        <v>36.65</v>
      </c>
      <c r="G169" s="9"/>
      <c r="H169" s="17">
        <v>78.32000000000001</v>
      </c>
      <c r="I169" s="9"/>
      <c r="J169" s="17">
        <f t="shared" si="10"/>
        <v>39.160000000000004</v>
      </c>
      <c r="K169" s="17">
        <f t="shared" si="8"/>
        <v>75.81</v>
      </c>
      <c r="L169" s="9">
        <v>1</v>
      </c>
      <c r="M169" s="9">
        <v>1</v>
      </c>
    </row>
    <row r="170" spans="1:13" s="1" customFormat="1" ht="25.5" customHeight="1">
      <c r="A170" s="9" t="s">
        <v>268</v>
      </c>
      <c r="B170" s="9" t="s">
        <v>363</v>
      </c>
      <c r="C170" s="13" t="s">
        <v>366</v>
      </c>
      <c r="D170" s="13" t="s">
        <v>367</v>
      </c>
      <c r="E170" s="14">
        <v>58.8</v>
      </c>
      <c r="F170" s="17">
        <f t="shared" si="9"/>
        <v>29.4</v>
      </c>
      <c r="G170" s="9"/>
      <c r="H170" s="17">
        <v>80.82000000000001</v>
      </c>
      <c r="I170" s="9"/>
      <c r="J170" s="17">
        <f t="shared" si="10"/>
        <v>40.410000000000004</v>
      </c>
      <c r="K170" s="17">
        <f t="shared" si="8"/>
        <v>69.81</v>
      </c>
      <c r="L170" s="9">
        <v>2</v>
      </c>
      <c r="M170" s="9">
        <v>1</v>
      </c>
    </row>
    <row r="171" spans="1:13" s="1" customFormat="1" ht="25.5" customHeight="1">
      <c r="A171" s="9" t="s">
        <v>268</v>
      </c>
      <c r="B171" s="9" t="s">
        <v>363</v>
      </c>
      <c r="C171" s="13" t="s">
        <v>368</v>
      </c>
      <c r="D171" s="13" t="s">
        <v>369</v>
      </c>
      <c r="E171" s="14">
        <v>61.5</v>
      </c>
      <c r="F171" s="17">
        <f t="shared" si="9"/>
        <v>30.75</v>
      </c>
      <c r="G171" s="9"/>
      <c r="H171" s="17">
        <v>76.34</v>
      </c>
      <c r="I171" s="9"/>
      <c r="J171" s="17">
        <f t="shared" si="10"/>
        <v>38.17</v>
      </c>
      <c r="K171" s="17">
        <f t="shared" si="8"/>
        <v>68.92</v>
      </c>
      <c r="L171" s="9">
        <v>3</v>
      </c>
      <c r="M171" s="9">
        <v>1</v>
      </c>
    </row>
    <row r="172" spans="1:13" s="1" customFormat="1" ht="25.5" customHeight="1">
      <c r="A172" s="9" t="s">
        <v>370</v>
      </c>
      <c r="B172" s="9" t="s">
        <v>14</v>
      </c>
      <c r="C172" s="9" t="s">
        <v>371</v>
      </c>
      <c r="D172" s="9">
        <v>11993405310</v>
      </c>
      <c r="E172" s="11">
        <v>62.7</v>
      </c>
      <c r="F172" s="17">
        <f t="shared" si="9"/>
        <v>31.35</v>
      </c>
      <c r="G172" s="9"/>
      <c r="H172" s="17">
        <v>81.6</v>
      </c>
      <c r="I172" s="9"/>
      <c r="J172" s="17">
        <f t="shared" si="10"/>
        <v>40.8</v>
      </c>
      <c r="K172" s="17">
        <f t="shared" si="8"/>
        <v>72.15</v>
      </c>
      <c r="L172" s="9">
        <v>1</v>
      </c>
      <c r="M172" s="9">
        <v>1</v>
      </c>
    </row>
    <row r="173" spans="1:13" s="1" customFormat="1" ht="25.5" customHeight="1">
      <c r="A173" s="10" t="s">
        <v>372</v>
      </c>
      <c r="B173" s="10" t="s">
        <v>373</v>
      </c>
      <c r="C173" s="16" t="s">
        <v>374</v>
      </c>
      <c r="D173" s="16" t="s">
        <v>375</v>
      </c>
      <c r="E173" s="15">
        <v>67.2</v>
      </c>
      <c r="F173" s="17">
        <f aca="true" t="shared" si="11" ref="F173:F216">0.5*E173</f>
        <v>33.6</v>
      </c>
      <c r="G173" s="9"/>
      <c r="H173" s="17">
        <v>78.17999999999999</v>
      </c>
      <c r="I173" s="9"/>
      <c r="J173" s="17">
        <f aca="true" t="shared" si="12" ref="J173:J216">0.5*H173</f>
        <v>39.089999999999996</v>
      </c>
      <c r="K173" s="17">
        <f t="shared" si="8"/>
        <v>72.69</v>
      </c>
      <c r="L173" s="9">
        <v>1</v>
      </c>
      <c r="M173" s="9">
        <v>1</v>
      </c>
    </row>
    <row r="174" spans="1:13" s="1" customFormat="1" ht="25.5" customHeight="1">
      <c r="A174" s="10" t="s">
        <v>372</v>
      </c>
      <c r="B174" s="10" t="s">
        <v>373</v>
      </c>
      <c r="C174" s="16" t="s">
        <v>376</v>
      </c>
      <c r="D174" s="16" t="s">
        <v>377</v>
      </c>
      <c r="E174" s="15">
        <v>64.6</v>
      </c>
      <c r="F174" s="17">
        <f t="shared" si="11"/>
        <v>32.3</v>
      </c>
      <c r="G174" s="9"/>
      <c r="H174" s="17">
        <v>75.1</v>
      </c>
      <c r="I174" s="9"/>
      <c r="J174" s="17">
        <f t="shared" si="12"/>
        <v>37.55</v>
      </c>
      <c r="K174" s="17">
        <f t="shared" si="8"/>
        <v>69.85</v>
      </c>
      <c r="L174" s="9">
        <v>2</v>
      </c>
      <c r="M174" s="9">
        <v>1</v>
      </c>
    </row>
    <row r="175" spans="1:13" s="1" customFormat="1" ht="25.5" customHeight="1">
      <c r="A175" s="10" t="s">
        <v>372</v>
      </c>
      <c r="B175" s="10" t="s">
        <v>373</v>
      </c>
      <c r="C175" s="16" t="s">
        <v>378</v>
      </c>
      <c r="D175" s="16" t="s">
        <v>379</v>
      </c>
      <c r="E175" s="15">
        <v>54.9</v>
      </c>
      <c r="F175" s="17">
        <f t="shared" si="11"/>
        <v>27.45</v>
      </c>
      <c r="G175" s="9"/>
      <c r="H175" s="17">
        <v>73.34</v>
      </c>
      <c r="I175" s="9"/>
      <c r="J175" s="17">
        <f t="shared" si="12"/>
        <v>36.67</v>
      </c>
      <c r="K175" s="17">
        <f t="shared" si="8"/>
        <v>64.12</v>
      </c>
      <c r="L175" s="9">
        <v>3</v>
      </c>
      <c r="M175" s="9">
        <v>1</v>
      </c>
    </row>
    <row r="176" spans="1:13" s="1" customFormat="1" ht="25.5" customHeight="1">
      <c r="A176" s="9" t="s">
        <v>111</v>
      </c>
      <c r="B176" s="9" t="s">
        <v>30</v>
      </c>
      <c r="C176" s="13" t="s">
        <v>380</v>
      </c>
      <c r="D176" s="13" t="s">
        <v>381</v>
      </c>
      <c r="E176" s="15">
        <v>67.7</v>
      </c>
      <c r="F176" s="17">
        <f t="shared" si="11"/>
        <v>33.85</v>
      </c>
      <c r="G176" s="9"/>
      <c r="H176" s="17">
        <v>77.78</v>
      </c>
      <c r="I176" s="9"/>
      <c r="J176" s="17">
        <f t="shared" si="12"/>
        <v>38.89</v>
      </c>
      <c r="K176" s="17">
        <f t="shared" si="8"/>
        <v>72.74000000000001</v>
      </c>
      <c r="L176" s="9">
        <v>1</v>
      </c>
      <c r="M176" s="9">
        <v>2</v>
      </c>
    </row>
    <row r="177" spans="1:13" s="1" customFormat="1" ht="25.5" customHeight="1">
      <c r="A177" s="9" t="s">
        <v>111</v>
      </c>
      <c r="B177" s="9" t="s">
        <v>30</v>
      </c>
      <c r="C177" s="13" t="s">
        <v>382</v>
      </c>
      <c r="D177" s="13" t="s">
        <v>383</v>
      </c>
      <c r="E177" s="15">
        <v>65.5</v>
      </c>
      <c r="F177" s="17">
        <f t="shared" si="11"/>
        <v>32.75</v>
      </c>
      <c r="G177" s="9"/>
      <c r="H177" s="17">
        <v>77.71999999999998</v>
      </c>
      <c r="I177" s="9"/>
      <c r="J177" s="17">
        <f t="shared" si="12"/>
        <v>38.85999999999999</v>
      </c>
      <c r="K177" s="17">
        <f t="shared" si="8"/>
        <v>71.60999999999999</v>
      </c>
      <c r="L177" s="9">
        <v>2</v>
      </c>
      <c r="M177" s="9">
        <v>2</v>
      </c>
    </row>
    <row r="178" spans="1:13" s="1" customFormat="1" ht="25.5" customHeight="1">
      <c r="A178" s="9" t="s">
        <v>111</v>
      </c>
      <c r="B178" s="9" t="s">
        <v>30</v>
      </c>
      <c r="C178" s="13" t="s">
        <v>384</v>
      </c>
      <c r="D178" s="13" t="s">
        <v>385</v>
      </c>
      <c r="E178" s="15">
        <v>65.5</v>
      </c>
      <c r="F178" s="17">
        <f t="shared" si="11"/>
        <v>32.75</v>
      </c>
      <c r="G178" s="9"/>
      <c r="H178" s="17">
        <v>76.6</v>
      </c>
      <c r="I178" s="9"/>
      <c r="J178" s="17">
        <f t="shared" si="12"/>
        <v>38.3</v>
      </c>
      <c r="K178" s="17">
        <f t="shared" si="8"/>
        <v>71.05</v>
      </c>
      <c r="L178" s="9">
        <v>3</v>
      </c>
      <c r="M178" s="9">
        <v>2</v>
      </c>
    </row>
    <row r="179" spans="1:13" s="1" customFormat="1" ht="25.5" customHeight="1">
      <c r="A179" s="9" t="s">
        <v>111</v>
      </c>
      <c r="B179" s="9" t="s">
        <v>30</v>
      </c>
      <c r="C179" s="13" t="s">
        <v>386</v>
      </c>
      <c r="D179" s="13" t="s">
        <v>387</v>
      </c>
      <c r="E179" s="15">
        <v>60.1</v>
      </c>
      <c r="F179" s="17">
        <f t="shared" si="11"/>
        <v>30.05</v>
      </c>
      <c r="G179" s="9"/>
      <c r="H179" s="17">
        <v>76.9</v>
      </c>
      <c r="I179" s="9"/>
      <c r="J179" s="17">
        <f t="shared" si="12"/>
        <v>38.45</v>
      </c>
      <c r="K179" s="17">
        <f t="shared" si="8"/>
        <v>68.5</v>
      </c>
      <c r="L179" s="9">
        <v>4</v>
      </c>
      <c r="M179" s="9">
        <v>2</v>
      </c>
    </row>
    <row r="180" spans="1:13" s="1" customFormat="1" ht="25.5" customHeight="1">
      <c r="A180" s="9" t="s">
        <v>111</v>
      </c>
      <c r="B180" s="9" t="s">
        <v>30</v>
      </c>
      <c r="C180" s="13" t="s">
        <v>388</v>
      </c>
      <c r="D180" s="13" t="s">
        <v>389</v>
      </c>
      <c r="E180" s="15">
        <v>57.9</v>
      </c>
      <c r="F180" s="17">
        <f t="shared" si="11"/>
        <v>28.95</v>
      </c>
      <c r="G180" s="9"/>
      <c r="H180" s="17">
        <v>78.77999999999999</v>
      </c>
      <c r="I180" s="9"/>
      <c r="J180" s="17">
        <f t="shared" si="12"/>
        <v>39.38999999999999</v>
      </c>
      <c r="K180" s="17">
        <f t="shared" si="8"/>
        <v>68.33999999999999</v>
      </c>
      <c r="L180" s="9">
        <v>5</v>
      </c>
      <c r="M180" s="9">
        <v>2</v>
      </c>
    </row>
    <row r="181" spans="1:13" s="1" customFormat="1" ht="25.5" customHeight="1">
      <c r="A181" s="9" t="s">
        <v>111</v>
      </c>
      <c r="B181" s="9" t="s">
        <v>30</v>
      </c>
      <c r="C181" s="13" t="s">
        <v>390</v>
      </c>
      <c r="D181" s="13" t="s">
        <v>391</v>
      </c>
      <c r="E181" s="15">
        <v>58.4</v>
      </c>
      <c r="F181" s="17">
        <f t="shared" si="11"/>
        <v>29.2</v>
      </c>
      <c r="G181" s="9"/>
      <c r="H181" s="17">
        <v>75.4</v>
      </c>
      <c r="I181" s="9"/>
      <c r="J181" s="17">
        <f t="shared" si="12"/>
        <v>37.7</v>
      </c>
      <c r="K181" s="17">
        <f t="shared" si="8"/>
        <v>66.9</v>
      </c>
      <c r="L181" s="9">
        <v>6</v>
      </c>
      <c r="M181" s="9">
        <v>2</v>
      </c>
    </row>
    <row r="182" spans="1:13" s="1" customFormat="1" ht="25.5" customHeight="1">
      <c r="A182" s="9" t="s">
        <v>111</v>
      </c>
      <c r="B182" s="9" t="s">
        <v>392</v>
      </c>
      <c r="C182" s="13" t="s">
        <v>393</v>
      </c>
      <c r="D182" s="13" t="s">
        <v>394</v>
      </c>
      <c r="E182" s="15">
        <v>64.5</v>
      </c>
      <c r="F182" s="17">
        <f t="shared" si="11"/>
        <v>32.25</v>
      </c>
      <c r="G182" s="9"/>
      <c r="H182" s="17">
        <v>77.3</v>
      </c>
      <c r="I182" s="9"/>
      <c r="J182" s="17">
        <f t="shared" si="12"/>
        <v>38.65</v>
      </c>
      <c r="K182" s="17">
        <f t="shared" si="8"/>
        <v>70.9</v>
      </c>
      <c r="L182" s="9">
        <v>1</v>
      </c>
      <c r="M182" s="9">
        <v>1</v>
      </c>
    </row>
    <row r="183" spans="1:13" s="1" customFormat="1" ht="25.5" customHeight="1">
      <c r="A183" s="9" t="s">
        <v>111</v>
      </c>
      <c r="B183" s="9" t="s">
        <v>392</v>
      </c>
      <c r="C183" s="13" t="s">
        <v>395</v>
      </c>
      <c r="D183" s="13" t="s">
        <v>396</v>
      </c>
      <c r="E183" s="15">
        <v>63.5</v>
      </c>
      <c r="F183" s="17">
        <f t="shared" si="11"/>
        <v>31.75</v>
      </c>
      <c r="G183" s="9"/>
      <c r="H183" s="17">
        <v>74.7</v>
      </c>
      <c r="I183" s="9"/>
      <c r="J183" s="17">
        <f t="shared" si="12"/>
        <v>37.35</v>
      </c>
      <c r="K183" s="17">
        <f t="shared" si="8"/>
        <v>69.1</v>
      </c>
      <c r="L183" s="9">
        <v>2</v>
      </c>
      <c r="M183" s="9">
        <v>1</v>
      </c>
    </row>
    <row r="184" spans="1:13" s="1" customFormat="1" ht="25.5" customHeight="1">
      <c r="A184" s="9" t="s">
        <v>111</v>
      </c>
      <c r="B184" s="9" t="s">
        <v>392</v>
      </c>
      <c r="C184" s="13" t="s">
        <v>397</v>
      </c>
      <c r="D184" s="13" t="s">
        <v>398</v>
      </c>
      <c r="E184" s="15">
        <v>63</v>
      </c>
      <c r="F184" s="17">
        <f t="shared" si="11"/>
        <v>31.5</v>
      </c>
      <c r="G184" s="9"/>
      <c r="H184" s="17">
        <v>72.4</v>
      </c>
      <c r="I184" s="9"/>
      <c r="J184" s="17">
        <f t="shared" si="12"/>
        <v>36.2</v>
      </c>
      <c r="K184" s="17">
        <f t="shared" si="8"/>
        <v>67.7</v>
      </c>
      <c r="L184" s="9">
        <v>3</v>
      </c>
      <c r="M184" s="9">
        <v>1</v>
      </c>
    </row>
    <row r="185" spans="1:13" s="1" customFormat="1" ht="25.5" customHeight="1">
      <c r="A185" s="10" t="s">
        <v>399</v>
      </c>
      <c r="B185" s="10" t="s">
        <v>182</v>
      </c>
      <c r="C185" s="10" t="s">
        <v>400</v>
      </c>
      <c r="D185" s="10" t="s">
        <v>401</v>
      </c>
      <c r="E185" s="11">
        <v>65.2</v>
      </c>
      <c r="F185" s="17">
        <f t="shared" si="11"/>
        <v>32.6</v>
      </c>
      <c r="G185" s="9"/>
      <c r="H185" s="17">
        <v>80.28</v>
      </c>
      <c r="I185" s="9"/>
      <c r="J185" s="17">
        <f t="shared" si="12"/>
        <v>40.14</v>
      </c>
      <c r="K185" s="17">
        <f t="shared" si="8"/>
        <v>72.74000000000001</v>
      </c>
      <c r="L185" s="9">
        <v>1</v>
      </c>
      <c r="M185" s="9">
        <v>1</v>
      </c>
    </row>
    <row r="186" spans="1:13" s="1" customFormat="1" ht="25.5" customHeight="1">
      <c r="A186" s="10" t="s">
        <v>399</v>
      </c>
      <c r="B186" s="10" t="s">
        <v>182</v>
      </c>
      <c r="C186" s="10" t="s">
        <v>402</v>
      </c>
      <c r="D186" s="10" t="s">
        <v>403</v>
      </c>
      <c r="E186" s="11">
        <v>58.6</v>
      </c>
      <c r="F186" s="17">
        <f t="shared" si="11"/>
        <v>29.3</v>
      </c>
      <c r="G186" s="9"/>
      <c r="H186" s="17">
        <v>77.55999999999999</v>
      </c>
      <c r="I186" s="9"/>
      <c r="J186" s="17">
        <f t="shared" si="12"/>
        <v>38.779999999999994</v>
      </c>
      <c r="K186" s="17">
        <f t="shared" si="8"/>
        <v>68.08</v>
      </c>
      <c r="L186" s="9">
        <v>2</v>
      </c>
      <c r="M186" s="9">
        <v>1</v>
      </c>
    </row>
    <row r="187" spans="1:13" s="1" customFormat="1" ht="25.5" customHeight="1">
      <c r="A187" s="10" t="s">
        <v>399</v>
      </c>
      <c r="B187" s="10" t="s">
        <v>182</v>
      </c>
      <c r="C187" s="10" t="s">
        <v>404</v>
      </c>
      <c r="D187" s="10" t="s">
        <v>405</v>
      </c>
      <c r="E187" s="11">
        <v>56.3</v>
      </c>
      <c r="F187" s="17">
        <f t="shared" si="11"/>
        <v>28.15</v>
      </c>
      <c r="G187" s="9"/>
      <c r="H187" s="17">
        <v>76.58</v>
      </c>
      <c r="I187" s="9"/>
      <c r="J187" s="17">
        <f t="shared" si="12"/>
        <v>38.29</v>
      </c>
      <c r="K187" s="17">
        <f t="shared" si="8"/>
        <v>66.44</v>
      </c>
      <c r="L187" s="9">
        <v>3</v>
      </c>
      <c r="M187" s="9">
        <v>1</v>
      </c>
    </row>
    <row r="188" spans="1:13" s="1" customFormat="1" ht="25.5" customHeight="1">
      <c r="A188" s="10" t="s">
        <v>399</v>
      </c>
      <c r="B188" s="10" t="s">
        <v>182</v>
      </c>
      <c r="C188" s="10" t="s">
        <v>406</v>
      </c>
      <c r="D188" s="10" t="s">
        <v>407</v>
      </c>
      <c r="E188" s="11">
        <v>57.4</v>
      </c>
      <c r="F188" s="17">
        <f t="shared" si="11"/>
        <v>28.7</v>
      </c>
      <c r="G188" s="9"/>
      <c r="H188" s="17" t="s">
        <v>42</v>
      </c>
      <c r="I188" s="9"/>
      <c r="J188" s="17">
        <v>0</v>
      </c>
      <c r="K188" s="17">
        <f t="shared" si="8"/>
        <v>28.7</v>
      </c>
      <c r="L188" s="9">
        <v>4</v>
      </c>
      <c r="M188" s="9">
        <v>1</v>
      </c>
    </row>
    <row r="189" spans="1:13" s="1" customFormat="1" ht="25.5" customHeight="1">
      <c r="A189" s="10" t="s">
        <v>399</v>
      </c>
      <c r="B189" s="10" t="s">
        <v>14</v>
      </c>
      <c r="C189" s="10" t="s">
        <v>408</v>
      </c>
      <c r="D189" s="10" t="s">
        <v>409</v>
      </c>
      <c r="E189" s="11">
        <v>63.6</v>
      </c>
      <c r="F189" s="17">
        <f t="shared" si="11"/>
        <v>31.8</v>
      </c>
      <c r="G189" s="9"/>
      <c r="H189" s="17">
        <v>77.28</v>
      </c>
      <c r="I189" s="9"/>
      <c r="J189" s="17">
        <f t="shared" si="12"/>
        <v>38.64</v>
      </c>
      <c r="K189" s="17">
        <f t="shared" si="8"/>
        <v>70.44</v>
      </c>
      <c r="L189" s="9">
        <v>1</v>
      </c>
      <c r="M189" s="9">
        <v>1</v>
      </c>
    </row>
    <row r="190" spans="1:13" s="1" customFormat="1" ht="25.5" customHeight="1">
      <c r="A190" s="10" t="s">
        <v>399</v>
      </c>
      <c r="B190" s="10" t="s">
        <v>14</v>
      </c>
      <c r="C190" s="10" t="s">
        <v>410</v>
      </c>
      <c r="D190" s="10" t="s">
        <v>411</v>
      </c>
      <c r="E190" s="11">
        <v>60</v>
      </c>
      <c r="F190" s="17">
        <f t="shared" si="11"/>
        <v>30</v>
      </c>
      <c r="G190" s="9"/>
      <c r="H190" s="17">
        <v>77.5</v>
      </c>
      <c r="I190" s="9"/>
      <c r="J190" s="17">
        <f t="shared" si="12"/>
        <v>38.75</v>
      </c>
      <c r="K190" s="17">
        <f aca="true" t="shared" si="13" ref="K190:K216">F190+J190</f>
        <v>68.75</v>
      </c>
      <c r="L190" s="9">
        <v>2</v>
      </c>
      <c r="M190" s="9">
        <v>1</v>
      </c>
    </row>
    <row r="191" spans="1:13" s="1" customFormat="1" ht="25.5" customHeight="1">
      <c r="A191" s="10" t="s">
        <v>399</v>
      </c>
      <c r="B191" s="10" t="s">
        <v>14</v>
      </c>
      <c r="C191" s="10" t="s">
        <v>412</v>
      </c>
      <c r="D191" s="10" t="s">
        <v>413</v>
      </c>
      <c r="E191" s="11">
        <v>59.7</v>
      </c>
      <c r="F191" s="17">
        <f t="shared" si="11"/>
        <v>29.85</v>
      </c>
      <c r="G191" s="9"/>
      <c r="H191" s="17">
        <v>76.17999999999998</v>
      </c>
      <c r="I191" s="9"/>
      <c r="J191" s="17">
        <f t="shared" si="12"/>
        <v>38.08999999999999</v>
      </c>
      <c r="K191" s="17">
        <f t="shared" si="13"/>
        <v>67.94</v>
      </c>
      <c r="L191" s="9">
        <v>3</v>
      </c>
      <c r="M191" s="9">
        <v>1</v>
      </c>
    </row>
    <row r="192" spans="1:13" s="1" customFormat="1" ht="25.5" customHeight="1">
      <c r="A192" s="9" t="s">
        <v>414</v>
      </c>
      <c r="B192" s="9" t="s">
        <v>415</v>
      </c>
      <c r="C192" s="13" t="s">
        <v>416</v>
      </c>
      <c r="D192" s="10">
        <v>11990302719</v>
      </c>
      <c r="E192" s="14">
        <v>69.7</v>
      </c>
      <c r="F192" s="17">
        <f t="shared" si="11"/>
        <v>34.85</v>
      </c>
      <c r="G192" s="9"/>
      <c r="H192" s="17">
        <v>79.05999999999997</v>
      </c>
      <c r="I192" s="9"/>
      <c r="J192" s="17">
        <f t="shared" si="12"/>
        <v>39.52999999999999</v>
      </c>
      <c r="K192" s="17">
        <f t="shared" si="13"/>
        <v>74.38</v>
      </c>
      <c r="L192" s="9">
        <v>1</v>
      </c>
      <c r="M192" s="9">
        <v>2</v>
      </c>
    </row>
    <row r="193" spans="1:13" s="1" customFormat="1" ht="25.5" customHeight="1">
      <c r="A193" s="9" t="s">
        <v>414</v>
      </c>
      <c r="B193" s="9" t="s">
        <v>415</v>
      </c>
      <c r="C193" s="13" t="s">
        <v>357</v>
      </c>
      <c r="D193" s="10">
        <v>11990302501</v>
      </c>
      <c r="E193" s="14">
        <v>68.7</v>
      </c>
      <c r="F193" s="17">
        <f t="shared" si="11"/>
        <v>34.35</v>
      </c>
      <c r="G193" s="9"/>
      <c r="H193" s="17">
        <v>78.7</v>
      </c>
      <c r="I193" s="9"/>
      <c r="J193" s="17">
        <f t="shared" si="12"/>
        <v>39.35</v>
      </c>
      <c r="K193" s="17">
        <f t="shared" si="13"/>
        <v>73.7</v>
      </c>
      <c r="L193" s="9">
        <v>2</v>
      </c>
      <c r="M193" s="9">
        <v>2</v>
      </c>
    </row>
    <row r="194" spans="1:13" s="1" customFormat="1" ht="25.5" customHeight="1">
      <c r="A194" s="9" t="s">
        <v>414</v>
      </c>
      <c r="B194" s="9" t="s">
        <v>415</v>
      </c>
      <c r="C194" s="13" t="s">
        <v>417</v>
      </c>
      <c r="D194" s="10">
        <v>11990906101</v>
      </c>
      <c r="E194" s="14">
        <v>61.1</v>
      </c>
      <c r="F194" s="17">
        <f t="shared" si="11"/>
        <v>30.55</v>
      </c>
      <c r="G194" s="9"/>
      <c r="H194" s="17">
        <v>78.52000000000001</v>
      </c>
      <c r="I194" s="9"/>
      <c r="J194" s="17">
        <f t="shared" si="12"/>
        <v>39.260000000000005</v>
      </c>
      <c r="K194" s="17">
        <f t="shared" si="13"/>
        <v>69.81</v>
      </c>
      <c r="L194" s="9">
        <v>3</v>
      </c>
      <c r="M194" s="9">
        <v>2</v>
      </c>
    </row>
    <row r="195" spans="1:13" s="1" customFormat="1" ht="25.5" customHeight="1">
      <c r="A195" s="9" t="s">
        <v>414</v>
      </c>
      <c r="B195" s="9" t="s">
        <v>415</v>
      </c>
      <c r="C195" s="13" t="s">
        <v>418</v>
      </c>
      <c r="D195" s="10">
        <v>11993601720</v>
      </c>
      <c r="E195" s="14">
        <v>58.3</v>
      </c>
      <c r="F195" s="17">
        <f t="shared" si="11"/>
        <v>29.15</v>
      </c>
      <c r="G195" s="9"/>
      <c r="H195" s="17">
        <v>78.22</v>
      </c>
      <c r="I195" s="9"/>
      <c r="J195" s="17">
        <f t="shared" si="12"/>
        <v>39.11</v>
      </c>
      <c r="K195" s="17">
        <f t="shared" si="13"/>
        <v>68.25999999999999</v>
      </c>
      <c r="L195" s="9">
        <v>4</v>
      </c>
      <c r="M195" s="9">
        <v>2</v>
      </c>
    </row>
    <row r="196" spans="1:13" s="1" customFormat="1" ht="25.5" customHeight="1">
      <c r="A196" s="9" t="s">
        <v>414</v>
      </c>
      <c r="B196" s="9" t="s">
        <v>415</v>
      </c>
      <c r="C196" s="13" t="s">
        <v>419</v>
      </c>
      <c r="D196" s="10">
        <v>11990302919</v>
      </c>
      <c r="E196" s="14">
        <v>58.3</v>
      </c>
      <c r="F196" s="17">
        <f t="shared" si="11"/>
        <v>29.15</v>
      </c>
      <c r="G196" s="9"/>
      <c r="H196" s="17">
        <v>77.68</v>
      </c>
      <c r="I196" s="9"/>
      <c r="J196" s="17">
        <f t="shared" si="12"/>
        <v>38.84</v>
      </c>
      <c r="K196" s="17">
        <f t="shared" si="13"/>
        <v>67.99000000000001</v>
      </c>
      <c r="L196" s="9">
        <v>5</v>
      </c>
      <c r="M196" s="9">
        <v>2</v>
      </c>
    </row>
    <row r="197" spans="1:13" s="1" customFormat="1" ht="25.5" customHeight="1">
      <c r="A197" s="9" t="s">
        <v>414</v>
      </c>
      <c r="B197" s="9" t="s">
        <v>415</v>
      </c>
      <c r="C197" s="13" t="s">
        <v>420</v>
      </c>
      <c r="D197" s="10">
        <v>11990901006</v>
      </c>
      <c r="E197" s="14">
        <v>74.9</v>
      </c>
      <c r="F197" s="17">
        <f t="shared" si="11"/>
        <v>37.45</v>
      </c>
      <c r="G197" s="9"/>
      <c r="H197" s="17" t="s">
        <v>42</v>
      </c>
      <c r="I197" s="9"/>
      <c r="J197" s="17">
        <v>0</v>
      </c>
      <c r="K197" s="17">
        <f t="shared" si="13"/>
        <v>37.45</v>
      </c>
      <c r="L197" s="9">
        <v>6</v>
      </c>
      <c r="M197" s="9">
        <v>2</v>
      </c>
    </row>
    <row r="198" spans="1:13" s="1" customFormat="1" ht="25.5" customHeight="1">
      <c r="A198" s="9" t="s">
        <v>414</v>
      </c>
      <c r="B198" s="9" t="s">
        <v>415</v>
      </c>
      <c r="C198" s="13" t="s">
        <v>421</v>
      </c>
      <c r="D198" s="10">
        <v>11995303426</v>
      </c>
      <c r="E198" s="14">
        <v>62.8</v>
      </c>
      <c r="F198" s="17">
        <f t="shared" si="11"/>
        <v>31.4</v>
      </c>
      <c r="G198" s="9"/>
      <c r="H198" s="17" t="s">
        <v>42</v>
      </c>
      <c r="I198" s="9"/>
      <c r="J198" s="17">
        <v>0</v>
      </c>
      <c r="K198" s="17">
        <f t="shared" si="13"/>
        <v>31.4</v>
      </c>
      <c r="L198" s="9">
        <v>7</v>
      </c>
      <c r="M198" s="9">
        <v>2</v>
      </c>
    </row>
    <row r="199" spans="1:13" s="1" customFormat="1" ht="25.5" customHeight="1">
      <c r="A199" s="9" t="s">
        <v>414</v>
      </c>
      <c r="B199" s="9" t="s">
        <v>415</v>
      </c>
      <c r="C199" s="13" t="s">
        <v>422</v>
      </c>
      <c r="D199" s="10">
        <v>11993601019</v>
      </c>
      <c r="E199" s="14">
        <v>60.3</v>
      </c>
      <c r="F199" s="17">
        <f t="shared" si="11"/>
        <v>30.15</v>
      </c>
      <c r="G199" s="9"/>
      <c r="H199" s="17" t="s">
        <v>42</v>
      </c>
      <c r="I199" s="9"/>
      <c r="J199" s="17">
        <v>0</v>
      </c>
      <c r="K199" s="17">
        <f t="shared" si="13"/>
        <v>30.15</v>
      </c>
      <c r="L199" s="9">
        <v>8</v>
      </c>
      <c r="M199" s="9">
        <v>2</v>
      </c>
    </row>
    <row r="200" spans="1:13" s="1" customFormat="1" ht="25.5" customHeight="1">
      <c r="A200" s="9" t="s">
        <v>414</v>
      </c>
      <c r="B200" s="9" t="s">
        <v>415</v>
      </c>
      <c r="C200" s="13" t="s">
        <v>423</v>
      </c>
      <c r="D200" s="10">
        <v>11994401922</v>
      </c>
      <c r="E200" s="14">
        <v>59.1</v>
      </c>
      <c r="F200" s="17">
        <f t="shared" si="11"/>
        <v>29.55</v>
      </c>
      <c r="G200" s="9"/>
      <c r="H200" s="17" t="s">
        <v>42</v>
      </c>
      <c r="I200" s="9"/>
      <c r="J200" s="17">
        <v>0</v>
      </c>
      <c r="K200" s="17">
        <f t="shared" si="13"/>
        <v>29.55</v>
      </c>
      <c r="L200" s="9">
        <v>9</v>
      </c>
      <c r="M200" s="9">
        <v>2</v>
      </c>
    </row>
    <row r="201" spans="1:13" s="1" customFormat="1" ht="25.5" customHeight="1">
      <c r="A201" s="10" t="s">
        <v>424</v>
      </c>
      <c r="B201" s="10" t="s">
        <v>425</v>
      </c>
      <c r="C201" s="10" t="s">
        <v>426</v>
      </c>
      <c r="D201" s="10" t="s">
        <v>427</v>
      </c>
      <c r="E201" s="11">
        <v>65.9</v>
      </c>
      <c r="F201" s="17">
        <f t="shared" si="11"/>
        <v>32.95</v>
      </c>
      <c r="G201" s="9"/>
      <c r="H201" s="17">
        <v>78.62</v>
      </c>
      <c r="I201" s="9"/>
      <c r="J201" s="17">
        <f t="shared" si="12"/>
        <v>39.31</v>
      </c>
      <c r="K201" s="17">
        <f t="shared" si="13"/>
        <v>72.26</v>
      </c>
      <c r="L201" s="9">
        <v>1</v>
      </c>
      <c r="M201" s="9">
        <v>1</v>
      </c>
    </row>
    <row r="202" spans="1:13" s="1" customFormat="1" ht="25.5" customHeight="1">
      <c r="A202" s="10" t="s">
        <v>424</v>
      </c>
      <c r="B202" s="10" t="s">
        <v>425</v>
      </c>
      <c r="C202" s="10" t="s">
        <v>428</v>
      </c>
      <c r="D202" s="10" t="s">
        <v>429</v>
      </c>
      <c r="E202" s="11">
        <v>61.2</v>
      </c>
      <c r="F202" s="17">
        <f t="shared" si="11"/>
        <v>30.6</v>
      </c>
      <c r="G202" s="9"/>
      <c r="H202" s="17">
        <v>75.64000000000001</v>
      </c>
      <c r="I202" s="9"/>
      <c r="J202" s="17">
        <f t="shared" si="12"/>
        <v>37.82000000000001</v>
      </c>
      <c r="K202" s="17">
        <f t="shared" si="13"/>
        <v>68.42000000000002</v>
      </c>
      <c r="L202" s="9">
        <v>2</v>
      </c>
      <c r="M202" s="9">
        <v>1</v>
      </c>
    </row>
    <row r="203" spans="1:13" s="1" customFormat="1" ht="25.5" customHeight="1">
      <c r="A203" s="10" t="s">
        <v>424</v>
      </c>
      <c r="B203" s="10" t="s">
        <v>425</v>
      </c>
      <c r="C203" s="10" t="s">
        <v>430</v>
      </c>
      <c r="D203" s="10" t="s">
        <v>431</v>
      </c>
      <c r="E203" s="11">
        <v>54.2</v>
      </c>
      <c r="F203" s="17">
        <f t="shared" si="11"/>
        <v>27.1</v>
      </c>
      <c r="G203" s="9"/>
      <c r="H203" s="17">
        <v>76.2</v>
      </c>
      <c r="I203" s="9"/>
      <c r="J203" s="17">
        <f t="shared" si="12"/>
        <v>38.1</v>
      </c>
      <c r="K203" s="17">
        <f t="shared" si="13"/>
        <v>65.2</v>
      </c>
      <c r="L203" s="9">
        <v>3</v>
      </c>
      <c r="M203" s="9">
        <v>1</v>
      </c>
    </row>
    <row r="204" spans="1:13" s="1" customFormat="1" ht="25.5" customHeight="1">
      <c r="A204" s="10" t="s">
        <v>424</v>
      </c>
      <c r="B204" s="10" t="s">
        <v>432</v>
      </c>
      <c r="C204" s="10" t="s">
        <v>433</v>
      </c>
      <c r="D204" s="10" t="s">
        <v>434</v>
      </c>
      <c r="E204" s="11">
        <v>61</v>
      </c>
      <c r="F204" s="17">
        <f t="shared" si="11"/>
        <v>30.5</v>
      </c>
      <c r="G204" s="9"/>
      <c r="H204" s="17">
        <v>77.67999999999999</v>
      </c>
      <c r="I204" s="9"/>
      <c r="J204" s="17">
        <f t="shared" si="12"/>
        <v>38.839999999999996</v>
      </c>
      <c r="K204" s="17">
        <f t="shared" si="13"/>
        <v>69.34</v>
      </c>
      <c r="L204" s="9">
        <v>1</v>
      </c>
      <c r="M204" s="9">
        <v>2</v>
      </c>
    </row>
    <row r="205" spans="1:13" s="1" customFormat="1" ht="25.5" customHeight="1">
      <c r="A205" s="10" t="s">
        <v>424</v>
      </c>
      <c r="B205" s="10" t="s">
        <v>432</v>
      </c>
      <c r="C205" s="10" t="s">
        <v>435</v>
      </c>
      <c r="D205" s="10" t="s">
        <v>436</v>
      </c>
      <c r="E205" s="11">
        <v>62.4</v>
      </c>
      <c r="F205" s="17">
        <f t="shared" si="11"/>
        <v>31.2</v>
      </c>
      <c r="G205" s="9"/>
      <c r="H205" s="17">
        <v>75.6</v>
      </c>
      <c r="I205" s="9"/>
      <c r="J205" s="17">
        <f t="shared" si="12"/>
        <v>37.8</v>
      </c>
      <c r="K205" s="17">
        <f t="shared" si="13"/>
        <v>69</v>
      </c>
      <c r="L205" s="9">
        <v>2</v>
      </c>
      <c r="M205" s="9">
        <v>2</v>
      </c>
    </row>
    <row r="206" spans="1:13" s="1" customFormat="1" ht="25.5" customHeight="1">
      <c r="A206" s="10" t="s">
        <v>424</v>
      </c>
      <c r="B206" s="10" t="s">
        <v>432</v>
      </c>
      <c r="C206" s="10" t="s">
        <v>437</v>
      </c>
      <c r="D206" s="10" t="s">
        <v>438</v>
      </c>
      <c r="E206" s="11">
        <v>59.3</v>
      </c>
      <c r="F206" s="17">
        <f t="shared" si="11"/>
        <v>29.65</v>
      </c>
      <c r="G206" s="9"/>
      <c r="H206" s="17">
        <v>78.4</v>
      </c>
      <c r="I206" s="9"/>
      <c r="J206" s="17">
        <f t="shared" si="12"/>
        <v>39.2</v>
      </c>
      <c r="K206" s="17">
        <f t="shared" si="13"/>
        <v>68.85</v>
      </c>
      <c r="L206" s="9">
        <v>3</v>
      </c>
      <c r="M206" s="9">
        <v>2</v>
      </c>
    </row>
    <row r="207" spans="1:13" s="1" customFormat="1" ht="25.5" customHeight="1">
      <c r="A207" s="10" t="s">
        <v>424</v>
      </c>
      <c r="B207" s="10" t="s">
        <v>432</v>
      </c>
      <c r="C207" s="10" t="s">
        <v>439</v>
      </c>
      <c r="D207" s="10" t="s">
        <v>440</v>
      </c>
      <c r="E207" s="11">
        <v>61.7</v>
      </c>
      <c r="F207" s="17">
        <f t="shared" si="11"/>
        <v>30.85</v>
      </c>
      <c r="G207" s="9"/>
      <c r="H207" s="17">
        <v>74.47999999999999</v>
      </c>
      <c r="I207" s="9"/>
      <c r="J207" s="17">
        <f t="shared" si="12"/>
        <v>37.239999999999995</v>
      </c>
      <c r="K207" s="17">
        <f t="shared" si="13"/>
        <v>68.09</v>
      </c>
      <c r="L207" s="9">
        <v>4</v>
      </c>
      <c r="M207" s="9">
        <v>2</v>
      </c>
    </row>
    <row r="208" spans="1:13" s="1" customFormat="1" ht="25.5" customHeight="1">
      <c r="A208" s="10" t="s">
        <v>424</v>
      </c>
      <c r="B208" s="10" t="s">
        <v>432</v>
      </c>
      <c r="C208" s="10" t="s">
        <v>441</v>
      </c>
      <c r="D208" s="10" t="s">
        <v>442</v>
      </c>
      <c r="E208" s="11">
        <v>59.5</v>
      </c>
      <c r="F208" s="17">
        <f t="shared" si="11"/>
        <v>29.75</v>
      </c>
      <c r="G208" s="9"/>
      <c r="H208" s="17">
        <v>76.12</v>
      </c>
      <c r="I208" s="9"/>
      <c r="J208" s="17">
        <f t="shared" si="12"/>
        <v>38.06</v>
      </c>
      <c r="K208" s="17">
        <f t="shared" si="13"/>
        <v>67.81</v>
      </c>
      <c r="L208" s="9">
        <v>5</v>
      </c>
      <c r="M208" s="9">
        <v>2</v>
      </c>
    </row>
    <row r="209" spans="1:13" s="1" customFormat="1" ht="25.5" customHeight="1">
      <c r="A209" s="10" t="s">
        <v>424</v>
      </c>
      <c r="B209" s="10" t="s">
        <v>432</v>
      </c>
      <c r="C209" s="10" t="s">
        <v>443</v>
      </c>
      <c r="D209" s="24" t="s">
        <v>444</v>
      </c>
      <c r="E209" s="11">
        <v>59.2</v>
      </c>
      <c r="F209" s="17">
        <f t="shared" si="11"/>
        <v>29.6</v>
      </c>
      <c r="G209" s="9"/>
      <c r="H209" s="17">
        <v>76.22</v>
      </c>
      <c r="I209" s="9"/>
      <c r="J209" s="17">
        <f t="shared" si="12"/>
        <v>38.11</v>
      </c>
      <c r="K209" s="17">
        <f t="shared" si="13"/>
        <v>67.71000000000001</v>
      </c>
      <c r="L209" s="9">
        <v>6</v>
      </c>
      <c r="M209" s="9">
        <v>2</v>
      </c>
    </row>
    <row r="210" spans="1:13" s="1" customFormat="1" ht="33" customHeight="1">
      <c r="A210" s="10" t="s">
        <v>424</v>
      </c>
      <c r="B210" s="10" t="s">
        <v>182</v>
      </c>
      <c r="C210" s="10" t="s">
        <v>445</v>
      </c>
      <c r="D210" s="10" t="s">
        <v>446</v>
      </c>
      <c r="E210" s="11">
        <v>62.8</v>
      </c>
      <c r="F210" s="17">
        <f t="shared" si="11"/>
        <v>31.4</v>
      </c>
      <c r="G210" s="9"/>
      <c r="H210" s="17">
        <v>76.96000000000001</v>
      </c>
      <c r="I210" s="9"/>
      <c r="J210" s="17">
        <f t="shared" si="12"/>
        <v>38.480000000000004</v>
      </c>
      <c r="K210" s="17">
        <f t="shared" si="13"/>
        <v>69.88</v>
      </c>
      <c r="L210" s="9">
        <v>1</v>
      </c>
      <c r="M210" s="9">
        <v>1</v>
      </c>
    </row>
    <row r="211" spans="1:13" s="1" customFormat="1" ht="25.5" customHeight="1">
      <c r="A211" s="10" t="s">
        <v>447</v>
      </c>
      <c r="B211" s="10" t="s">
        <v>287</v>
      </c>
      <c r="C211" s="10" t="s">
        <v>448</v>
      </c>
      <c r="D211" s="10" t="s">
        <v>449</v>
      </c>
      <c r="E211" s="11">
        <v>65.3</v>
      </c>
      <c r="F211" s="17">
        <f t="shared" si="11"/>
        <v>32.65</v>
      </c>
      <c r="G211" s="9"/>
      <c r="H211" s="17">
        <v>77.16</v>
      </c>
      <c r="I211" s="9"/>
      <c r="J211" s="17">
        <f t="shared" si="12"/>
        <v>38.58</v>
      </c>
      <c r="K211" s="17">
        <f t="shared" si="13"/>
        <v>71.22999999999999</v>
      </c>
      <c r="L211" s="9">
        <v>1</v>
      </c>
      <c r="M211" s="9">
        <v>1</v>
      </c>
    </row>
    <row r="212" spans="1:13" s="1" customFormat="1" ht="25.5" customHeight="1">
      <c r="A212" s="10" t="s">
        <v>447</v>
      </c>
      <c r="B212" s="10" t="s">
        <v>287</v>
      </c>
      <c r="C212" s="10" t="s">
        <v>450</v>
      </c>
      <c r="D212" s="10" t="s">
        <v>451</v>
      </c>
      <c r="E212" s="11">
        <v>66.3</v>
      </c>
      <c r="F212" s="17">
        <f t="shared" si="11"/>
        <v>33.15</v>
      </c>
      <c r="G212" s="9"/>
      <c r="H212" s="17">
        <v>75.78</v>
      </c>
      <c r="I212" s="9"/>
      <c r="J212" s="17">
        <f t="shared" si="12"/>
        <v>37.89</v>
      </c>
      <c r="K212" s="17">
        <f t="shared" si="13"/>
        <v>71.03999999999999</v>
      </c>
      <c r="L212" s="9">
        <v>2</v>
      </c>
      <c r="M212" s="9">
        <v>1</v>
      </c>
    </row>
    <row r="213" spans="1:13" s="1" customFormat="1" ht="25.5" customHeight="1">
      <c r="A213" s="10" t="s">
        <v>447</v>
      </c>
      <c r="B213" s="10" t="s">
        <v>287</v>
      </c>
      <c r="C213" s="10" t="s">
        <v>452</v>
      </c>
      <c r="D213" s="10" t="s">
        <v>453</v>
      </c>
      <c r="E213" s="11">
        <v>63.8</v>
      </c>
      <c r="F213" s="17">
        <f t="shared" si="11"/>
        <v>31.9</v>
      </c>
      <c r="G213" s="9"/>
      <c r="H213" s="17">
        <v>74.85999999999999</v>
      </c>
      <c r="I213" s="9"/>
      <c r="J213" s="17">
        <f t="shared" si="12"/>
        <v>37.42999999999999</v>
      </c>
      <c r="K213" s="17">
        <f t="shared" si="13"/>
        <v>69.32999999999998</v>
      </c>
      <c r="L213" s="9">
        <v>3</v>
      </c>
      <c r="M213" s="9">
        <v>1</v>
      </c>
    </row>
    <row r="214" spans="1:13" s="1" customFormat="1" ht="25.5" customHeight="1">
      <c r="A214" s="9" t="s">
        <v>454</v>
      </c>
      <c r="B214" s="9" t="s">
        <v>30</v>
      </c>
      <c r="C214" s="9" t="s">
        <v>455</v>
      </c>
      <c r="D214" s="10" t="s">
        <v>456</v>
      </c>
      <c r="E214" s="11">
        <v>62.7</v>
      </c>
      <c r="F214" s="17">
        <f t="shared" si="11"/>
        <v>31.35</v>
      </c>
      <c r="G214" s="9"/>
      <c r="H214" s="17">
        <v>76.85999999999999</v>
      </c>
      <c r="I214" s="9"/>
      <c r="J214" s="17">
        <f t="shared" si="12"/>
        <v>38.42999999999999</v>
      </c>
      <c r="K214" s="17">
        <f t="shared" si="13"/>
        <v>69.78</v>
      </c>
      <c r="L214" s="9">
        <v>1</v>
      </c>
      <c r="M214" s="9">
        <v>1</v>
      </c>
    </row>
    <row r="215" spans="1:13" s="1" customFormat="1" ht="25.5" customHeight="1">
      <c r="A215" s="9" t="s">
        <v>454</v>
      </c>
      <c r="B215" s="9" t="s">
        <v>30</v>
      </c>
      <c r="C215" s="9" t="s">
        <v>457</v>
      </c>
      <c r="D215" s="10" t="s">
        <v>458</v>
      </c>
      <c r="E215" s="11">
        <v>60.4</v>
      </c>
      <c r="F215" s="17">
        <f t="shared" si="11"/>
        <v>30.2</v>
      </c>
      <c r="G215" s="9"/>
      <c r="H215" s="17">
        <v>73.52000000000001</v>
      </c>
      <c r="I215" s="9"/>
      <c r="J215" s="17">
        <f t="shared" si="12"/>
        <v>36.760000000000005</v>
      </c>
      <c r="K215" s="17">
        <f t="shared" si="13"/>
        <v>66.96000000000001</v>
      </c>
      <c r="L215" s="9">
        <v>2</v>
      </c>
      <c r="M215" s="9">
        <v>1</v>
      </c>
    </row>
    <row r="216" spans="1:13" s="1" customFormat="1" ht="25.5" customHeight="1">
      <c r="A216" s="9" t="s">
        <v>454</v>
      </c>
      <c r="B216" s="9" t="s">
        <v>30</v>
      </c>
      <c r="C216" s="9" t="s">
        <v>459</v>
      </c>
      <c r="D216" s="10">
        <v>11990905027</v>
      </c>
      <c r="E216" s="11">
        <v>58.6</v>
      </c>
      <c r="F216" s="17">
        <f t="shared" si="11"/>
        <v>29.3</v>
      </c>
      <c r="G216" s="9"/>
      <c r="H216" s="17">
        <v>75.14</v>
      </c>
      <c r="I216" s="9"/>
      <c r="J216" s="17">
        <f t="shared" si="12"/>
        <v>37.57</v>
      </c>
      <c r="K216" s="17">
        <f t="shared" si="13"/>
        <v>66.87</v>
      </c>
      <c r="L216" s="9">
        <v>3</v>
      </c>
      <c r="M216" s="9">
        <v>1</v>
      </c>
    </row>
  </sheetData>
  <sheetProtection/>
  <autoFilter ref="A2:O216"/>
  <mergeCells count="1">
    <mergeCell ref="A1:M1"/>
  </mergeCells>
  <printOptions/>
  <pageMargins left="0.2361111111111111" right="0.7513888888888889" top="1" bottom="0.11805555555555555" header="0.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2021-12-26T19:27:37Z</cp:lastPrinted>
  <dcterms:created xsi:type="dcterms:W3CDTF">2021-09-06T07:24:00Z</dcterms:created>
  <dcterms:modified xsi:type="dcterms:W3CDTF">2023-03-14T11:36:04Z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33DD019AFC574B3EB6B6531AF8CF6BC8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