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原始表" sheetId="1" r:id="rId1"/>
  </sheets>
  <definedNames>
    <definedName name="_xlnm.Print_Titles" localSheetId="0">'原始表'!$1:$4</definedName>
    <definedName name="_xlnm._FilterDatabase" localSheetId="0" hidden="1">'原始表'!$A$4:$AE$83</definedName>
  </definedNames>
  <calcPr fullCalcOnLoad="1"/>
</workbook>
</file>

<file path=xl/sharedStrings.xml><?xml version="1.0" encoding="utf-8"?>
<sst xmlns="http://schemas.openxmlformats.org/spreadsheetml/2006/main" count="322" uniqueCount="220">
  <si>
    <t>附件1：</t>
  </si>
  <si>
    <t>遵义市教育事业单位2023年第二次面向全国公开招聘教师(人才引进)职位需求表</t>
  </si>
  <si>
    <t>县（市、区）</t>
  </si>
  <si>
    <t>学校</t>
  </si>
  <si>
    <t>招聘职位及学科需求</t>
  </si>
  <si>
    <t>各地优惠政策及学校联系人、联系电话、报名邮箱</t>
  </si>
  <si>
    <t>各地教育、人事部门政策咨询电话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</si>
  <si>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</si>
  <si>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</si>
  <si>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</si>
  <si>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</si>
  <si>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</si>
  <si>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</si>
  <si>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</si>
  <si>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</si>
  <si>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</si>
  <si>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</si>
  <si>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</si>
  <si>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</si>
  <si>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</si>
  <si>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</si>
  <si>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</si>
  <si>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</si>
  <si>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</si>
  <si>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</si>
  <si>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</si>
  <si>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</si>
  <si>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日语</t>
  </si>
  <si>
    <t>汽车维修、车辆工程</t>
  </si>
  <si>
    <t>护理</t>
  </si>
  <si>
    <t>农艺</t>
  </si>
  <si>
    <t>不限任教学科指标</t>
  </si>
  <si>
    <t>职位合计</t>
  </si>
  <si>
    <t>其他相关要求</t>
  </si>
  <si>
    <t>直属学校</t>
  </si>
  <si>
    <t>遵义市第四中学</t>
  </si>
  <si>
    <t>1.2022-2023年毕业的教育部直属师范大学公费教育师范生（需取得学士学位）；
2.取得相应学科教师资格证；
3.语文学科普通话二级甲等及以上；
4.报考不限任教学科招标，毕业证上的专业须符合教师专业要求，且必须是该岗位对应学段教学计划开设的学科。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</si>
  <si>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</si>
  <si>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>遵义市教体局联系人：钟以军
联系电话：0851-28252110;13678526611(手机)
田小东，0851-28222836，13096789038
遵义市人社局联系人：赵龙
联系电话：0851-28662655;18985643755(手机)</t>
  </si>
  <si>
    <t>遵义师范学院附属实验学校</t>
  </si>
  <si>
    <t>1.2022-2023年毕业的教育部直属师范大学公费教育师范生（需取得学士学位）；
2.取得幼儿园或中职学前教育教师资格证；
3.取得普通话二级甲等及以上。</t>
  </si>
  <si>
    <t>1.按国家事业单位政策享受相应福利。
2.联系人：石健
联系电话：18786882795
邮箱：1315997920@qq.com</t>
  </si>
  <si>
    <t>直属学校合计</t>
  </si>
  <si>
    <t>红花岗区</t>
  </si>
  <si>
    <t>遵义市第十一中学</t>
  </si>
  <si>
    <t>1.2022-2023年毕业的教育部直属师范大学公费教育师范生（需取得学士学位）；
2.取得相应学科教师资格证；
3.语文学科普通话二级甲等及以上，其他学科普通话二乙以上；
4.报考不限任教学科指标，毕业证上的专业须符合教师专业要求，且必须是该岗位对应学段教学计划开设的学科。</t>
  </si>
  <si>
    <t xml:space="preserve">1.按照国家规定福利待遇执行；
2.学校可提供一年的集体宿舍                        
3.联系人：冷彬
联系电话:0851-28222141，18984210307
邮箱：971028061@qq.com </t>
  </si>
  <si>
    <t>红花岗区教体局联系人：韩力为
.联系电话：0851-28228189;18985264411
.红花岗区人社局联系人：寇玉梅
.联系电话：0851-27759871;</t>
  </si>
  <si>
    <t>遵义市第十二中学</t>
  </si>
  <si>
    <t>1.按照国家规定福利待遇执行；
2.学校可提供集体宿舍                        
3.联系人：江婷
联系电话:18984215579 15185289644
邮箱：1099649712@qq.com</t>
  </si>
  <si>
    <t>红花岗区合计</t>
  </si>
  <si>
    <t>播州区</t>
  </si>
  <si>
    <t>遵义市南白中学</t>
  </si>
  <si>
    <t>1.2022-2023年毕业的教育部直属师范大学公费教育师范生（需取得学士学位）；
2.取得相应学科高中及以上教师资格证；</t>
  </si>
  <si>
    <t>联系人：张贵清
联系电话：17708525626
邮箱：635888360@qq.com</t>
  </si>
  <si>
    <t>教体局联系人：龚红艳  电话：13984991155
人事局联系人：汤文豪  电话：15085592766</t>
  </si>
  <si>
    <t>遵义市第二十一中学</t>
  </si>
  <si>
    <t>联系人：曾彬
联系电话：13885242600
邮箱：916320388@qq.com</t>
  </si>
  <si>
    <t>遵义市第二十二中学</t>
  </si>
  <si>
    <t>联系人：唐泽念
联系电话：15985294600
邮箱：317683897@qq.com</t>
  </si>
  <si>
    <t>遵义市第二十三中学</t>
  </si>
  <si>
    <t>联系人：贾义平
联系电话：15685616181
邮箱：974741218@qq.com</t>
  </si>
  <si>
    <t>遵义市第五十二中学</t>
  </si>
  <si>
    <t>1.2022-2023年毕业的教育部直属师范大学公费教育师范生（需取得学士学位）；
2.取得相应学科初中及以上教师资格证；</t>
  </si>
  <si>
    <t>联系人：刘彬
联系电话：13984222990
邮箱：3089153747 @qq.com</t>
  </si>
  <si>
    <t>遵义市第五十三中学</t>
  </si>
  <si>
    <t>联系人：张健
联系电话：18209899789
邮箱：285935784@qq.com</t>
  </si>
  <si>
    <t>遵义市播州区南白初级中学</t>
  </si>
  <si>
    <t>联系人：余明飞
联系电话：13885281810
邮箱：350999499@qq.com</t>
  </si>
  <si>
    <t>遵义市第五十四中学</t>
  </si>
  <si>
    <t>联系人：淳光平
联系电话：136 3926 9790
邮箱：434437470@qq.com</t>
  </si>
  <si>
    <t>遵义市播州区实验学校（初中）</t>
  </si>
  <si>
    <t>联系人：甘玉娇
联系电话：13595200946
邮箱：757728539@qq.com</t>
  </si>
  <si>
    <t>遵义市第五十五中学</t>
  </si>
  <si>
    <t>联系人：张廷
联系电话：13628537989
邮箱：442758221@qq.com</t>
  </si>
  <si>
    <t>播州区合计</t>
  </si>
  <si>
    <t>桐梓县</t>
  </si>
  <si>
    <t>桐梓县第一中学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</si>
  <si>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</si>
  <si>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3.联系电话：085126632237
4.联系人：饶生体
 手机：13984942643
5.邮箱：908392710@qq.com</t>
  </si>
  <si>
    <t>1.桐梓县教育体育局
联系人：杨毅  联系电话：085126635751;18985639533；
联系人：穆鹏天 联系电话：085126635751;13595282955；
2.桐梓县人力资源和社会保障局
联系人：方豪 联系电话：085126656687;18798667510。</t>
  </si>
  <si>
    <t>桐梓县蟠龙高级中学</t>
  </si>
  <si>
    <t>1.2022-2023年毕业教育部直属师范大学公费教育师范生（需取得学士学位）；
2.2023年及以前毕业的具有硕士研究生及以上学历和学位毕业生(含教育部认可的海外硕士研究生);
3.取得相应学科教师资格证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</si>
  <si>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3.联系人：杨军
联系电话：085126664559；13765980866；
4.邮箱：455614583@qq.com</t>
  </si>
  <si>
    <t>桐梓县中等职业学校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</si>
  <si>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</si>
  <si>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3.联系电话：085126622574  085126622008
4.联系人：彭贵
 手机：18275610092
5.邮箱：tzzgxjb@163.com</t>
  </si>
  <si>
    <t>桐梓县合计</t>
  </si>
  <si>
    <t>正安县</t>
  </si>
  <si>
    <t>正安县第一中学</t>
  </si>
  <si>
    <t xml:space="preserve">1.2022-2023年毕业的教育部直属师范大学公费教育师范生（需取得学士学位）；
2.入职时须取得对应学科教师资格证；
3.语文学科普通话二级甲等及以上；
4.所学专业需为招聘学科对应相关专业；
 </t>
  </si>
  <si>
    <t xml:space="preserve">   1.学校提供公租房一套；公费教育师范生按县内政策享受安家补助费10万元。
   2.联系人：何济阳 
     联系电话13885229138
     邮箱：573898109@qq.com</t>
  </si>
  <si>
    <t>正安县教体局
联系人：罗丽娜
联系电话：0851-26426172;18311522559
正安县人社局
联系人：娄莉
联系电话：0851-26033515;18188121455</t>
  </si>
  <si>
    <t>正安县第二中学</t>
  </si>
  <si>
    <t xml:space="preserve">   1.学校提供公租房一套；公费教育师范生按县内政策享受安家补助费10万元。
   2.联系人：秦鹏 
     联系电话18183415000
     邮箱：869848605@qq.com</t>
  </si>
  <si>
    <t>正安县第八中学</t>
  </si>
  <si>
    <t xml:space="preserve">   1.学校提供公租房一套；公费教育师范生按县内政策享受安家补助费10万元。
    2.联系人：黎荣俊
     联系电话：13984289045
     邮箱： 382274760@qq.com</t>
  </si>
  <si>
    <t>正安县合计</t>
  </si>
  <si>
    <t>道真县</t>
  </si>
  <si>
    <t>道真自治县道真中学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</si>
  <si>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4.语文学科普通话二级甲等及以上，其他学科普通话二级乙等及以上；
5.所学专业需为招聘学科对应相关专业，
6.中职学校农艺专业招聘一级学科农业（0951）类专业，取得中职农林牧渔类教师资格。
7.中职汽车维修专业招聘一级学科机械工程（0802）和二级学科车辆工程（085234），并取得相应学科中职教师资格。</t>
  </si>
  <si>
    <t xml:space="preserve">  按《道真自治县关于加强急需紧缺人才引进培养管理办法(试行)》（道党办发〔2022〕8 号）文件享受相应优惠政策。
  联系人：张武辉
  联系电话：0851-25821490;18311580940(手机)
  邮箱：806624632@qq.com
</t>
  </si>
  <si>
    <t xml:space="preserve">1道真教体局联系人：张武辉
联系电话：0851-25821490;18311580940(手机)
2.道真人社局联系人：李玉 
联系电话：0851-:0851-23130026;18786871300(手机)
   </t>
  </si>
  <si>
    <t>道真自治县民族高级中学</t>
  </si>
  <si>
    <t>道真自治县中等职业学校</t>
  </si>
  <si>
    <t>道真县合计</t>
  </si>
  <si>
    <t>湄潭县</t>
  </si>
  <si>
    <t>湄潭县求是高级中学</t>
  </si>
  <si>
    <t>1.2022-2023年毕业的教育部直属师范大学公费教育师范生（需取得学士学位）；
2.取得相应学科教师资格证；
3.语文学科普通话二级甲等及以上，其他学科普通话二乙及以上。
4.报考不限任教学科指标，毕业证上的专业须符合教师专业要求，且必须是该岗位对应学段教学计划开设的学科。</t>
  </si>
  <si>
    <t xml:space="preserve"> 1.优惠政策：享受国家规定的工资待遇，见习期执行转正定级工资；
学校提供教师公租房。
  2.联系人：张文
     联系电话:0851-24229221
     手机：18984233908
     邮箱：736298493@qq.com
</t>
  </si>
  <si>
    <t>湄潭县教体局联系人：钟寿星.
联系电话：0851-24229221；13087879256(手机)
湄潭县人社局联系人：罗艳.
联系电话：0851-24253248；15121289090(手机)</t>
  </si>
  <si>
    <t>湄潭县湄江高级中学</t>
  </si>
  <si>
    <t>湄潭县中等职业学校</t>
  </si>
  <si>
    <t>湄潭县茶城中学</t>
  </si>
  <si>
    <t>湄潭县湄潭中学</t>
  </si>
  <si>
    <t>湄潭县协育中学</t>
  </si>
  <si>
    <t>湄潭县合计</t>
  </si>
  <si>
    <t>凤冈县</t>
  </si>
  <si>
    <t>凤冈县中等职业学校</t>
  </si>
  <si>
    <t>1.2022-2023年教育部直属师范大学公费教育师范生（需取得学士学位）；
2.2023年及以前毕业的具有硕士研究生及以上学历和学位毕业生(含教育部认可的海外硕士研究生)。
3.取得相应学科教师资格证；
4.报考语文学科普通话水平需达到二级甲等及以上。
5.报考不限任教学科指标，毕业证上的专业须符合教师专业要求，且必须是该岗位对应学段教学计划开设的学科。</t>
  </si>
  <si>
    <t xml:space="preserve">1.按照国家规定工资福利待遇执行;学校提供公租房一套
2.联系人：吴凤舞    联系电话:085125228091     手机：15985061526  邮箱：738960520@qq.com
</t>
  </si>
  <si>
    <t>1凤冈县教体局联系人：关中刚.联系电话：0851-25228091;13985628938(手机)
凤冈县人社局联系人：罗勇.联系电话：0851-25225963;13985631096(手机)</t>
  </si>
  <si>
    <t>凤冈县第三中学</t>
  </si>
  <si>
    <t xml:space="preserve">1.按照国家规定工资福利待遇执行;学校提供公租房一套
2.联系人：安前波    联系电话:085125228091     手机：13984263287  邮箱：738960520@qq.com
</t>
  </si>
  <si>
    <t>凤冈县合计</t>
  </si>
  <si>
    <t>务川县</t>
  </si>
  <si>
    <t>贵州省务川中学</t>
  </si>
  <si>
    <t>1.2022-2023年教育部直属师范大学公费教育师范生（需取得学士学位）；
2.2023年及以前毕业的具有硕士研究生及以上学历和学位毕业生(含教育部认可的海外硕士研究生)。 
3.取得相应学科教师资格证；
4.语文学科普通话二级甲等及以上；
5.所学专业需为招聘学科对应相关专业；</t>
  </si>
  <si>
    <t xml:space="preserve">   1.享受事业单位同类人员待遇；
   2.联系人：县教体局人事股董长喜,   联系电话:0851-25627765,手机：17716662232,邮箱：458469625@qq.com。
</t>
  </si>
  <si>
    <t>1务川县教体局联系人：董长喜.联系电话：0851-25627765;17716662232(手机)
2.务川县人社局联系人：邹林勇.联系电话：0851-25627515;13765947437(手机)</t>
  </si>
  <si>
    <t>务川仡佬族苗族自治县民族寄宿制中学</t>
  </si>
  <si>
    <t>务川仡佬族苗族自治县第二高级中学</t>
  </si>
  <si>
    <t>务川县合计</t>
  </si>
  <si>
    <t>仁怀市</t>
  </si>
  <si>
    <t>仁怀市第四中学</t>
  </si>
  <si>
    <t>1.2022-2023年毕业的教育部直属师范大学公费教育师范生（需取得学士学位）；
2.取得相应学科教师资格证；
3.语文教师普通话水平需达到二级甲等及以上水平。</t>
  </si>
  <si>
    <t>1.按照国家规定福利待遇；
2.由所聘学校提供周转住房，未提供周转住房的给予每月1000元的租房补贴，租房补贴时间为三年；
3.在仁怀市内购房者，具有学历学位的硕士研究生或公费师范生，提供20万元购房补贴。
仁怀市第四中学联系人：范小林 （18785572784）
仁怀市第五中学联系人：张述国 （15120357740）
仁怀市第六中学联系人：杨松   （18385123484）</t>
  </si>
  <si>
    <t>1.仁怀市教体局联系人：陈友易
联系电话：
0851-22223148；
13765249827(手机)
2.仁怀市人社局联系人：许猛
联系电话：
0851-22317693;
13985618191(手机)</t>
  </si>
  <si>
    <t>仁怀市第五中学</t>
  </si>
  <si>
    <t>仁怀市第六中学</t>
  </si>
  <si>
    <t>仁怀市合计</t>
  </si>
  <si>
    <t>习水县</t>
  </si>
  <si>
    <t>习水县第一中学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</si>
  <si>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4.所学专业需为招聘学科对应相关专业；</t>
  </si>
  <si>
    <t>1.按县内优惠政策执行
3.联系人：孙中文
联系电话:18985240199
邮箱：1044690859@qq.com</t>
  </si>
  <si>
    <t>1.习水县教体局  联系人：王福海，
  联系电话：0851-22520213;13511879780(手机)
2.习水县人社局  联系人：胡铭兰
  联系电话：0851-22525003;18985680081(手机)</t>
  </si>
  <si>
    <t>习水县第五中学</t>
  </si>
  <si>
    <t xml:space="preserve">1.享受事业单位同类人员待遇；
2.联系人：穆顺利
联系电话:18798679504
邮箱：1533342601@qq.com
</t>
  </si>
  <si>
    <t>习水县第九中学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</si>
  <si>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</t>
  </si>
  <si>
    <t>1.享受事业单位同类人员待遇；
2.联系人：黄崑
联系电话:13678520499
邮箱：841727837@qq.com</t>
  </si>
  <si>
    <t>习水县第十中学</t>
  </si>
  <si>
    <t>1.享受事业单位同类人员待遇；
2.联系人：杨文才
联系电话:15885698519
邮箱：1445435652@qq.com</t>
  </si>
  <si>
    <t>习水县第十一中学（初中部）</t>
  </si>
  <si>
    <t>1.享受事业单位同类人员待遇；
2.联系人：罗章伟
联系电话:13678526886
邮箱：328519037@qq.com</t>
  </si>
  <si>
    <t>习水县中等职业学校</t>
  </si>
  <si>
    <t>1.享受事业单位同类人员待遇；
2.联系人：陈鑫
联系电话:18786969677
邮箱：408011973@qq.com</t>
  </si>
  <si>
    <t>习水县合计</t>
  </si>
  <si>
    <t>赤水市</t>
  </si>
  <si>
    <t>赤水市第一中学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</si>
  <si>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</t>
  </si>
  <si>
    <t xml:space="preserve">
1.享受事业单位同类人员待遇；
2.按县内政策研究生享受安家补助费13万元，享受购房补贴15万元。；免费师范生享受安家补助费15万元。享受购房补贴15万元。联系人：李向阳  联系电话：18183473384
邮箱：2118360074@qq.com</t>
  </si>
  <si>
    <t>1.教体局联系人：周炜
  联系电话：0851-22821487;18985261599(手机)
2.人社局联系人：王露漫
  联系电话：0851-22862540;15121255263(手机)</t>
  </si>
  <si>
    <t>赤水市第三中学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</si>
  <si>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3.取得相应学科高中教师资格证。</t>
  </si>
  <si>
    <t>1.享受事业单位同类人员待遇；
2.按县内政策研究生享受安家补助费13万元，享受购房补贴15万元。；免费师范生享受安家补助费15万元。享受购房补贴15万元。联系人：易雪平：18085295928  QQ：305709343</t>
  </si>
  <si>
    <t>赤水市合计</t>
  </si>
  <si>
    <t>汇川区</t>
  </si>
  <si>
    <t>遵义航天高级中学</t>
  </si>
  <si>
    <t>1.2022-2023年毕业的教育部直属师范大学公费教育师范生（需取得学士学位）；
2.取得对应学科教师资格证；
3.语文学科普通话二级甲等及以上，其他学科普通话二级乙等以上；</t>
  </si>
  <si>
    <t>1.享受事业单位同类人员待遇；本人及配偶及未成年子女在遵义市汇川区、红花岗区、播州区、新蒲新区四城区范围内不拥有任何形式的住房的，可以申请人才公寓。
2.学校提供教师公寓。
3.联系人：建颖；联系电话:18085210081
邮箱：zyhtgjzx@163.com</t>
  </si>
  <si>
    <t>遵义市汇川区教育体育局联系人：杨鹏；联系电话：0851-28980158 
遵义市汇川区人力资源和社会保障局联系人：霍芝海；联系电话：0851-28651559</t>
  </si>
  <si>
    <t>遵义市第十三中学</t>
  </si>
  <si>
    <t>1.2022-2023年毕业的教育部直属师范大学公费教育师范生（需取得学士学位）；
2.取得对应学科教师资格证；
3.语文学科普通话二级甲等及以上，其他学科普通话二级乙等以上。</t>
  </si>
  <si>
    <t>1.享受事业单位同类人员待遇；本人及配偶及未成年子女在遵义市汇川区、红花岗区、播州区、新蒲新区四城区范围内不拥有任何形式的住房的，可以申请人才公寓。
2.学校联系人：田茂秋；联系电话：13985628530（0851—28392974）；邮箱：835297379@qq.com</t>
  </si>
  <si>
    <t>遵义航天中学</t>
  </si>
  <si>
    <t xml:space="preserve">
1.2022-2023年毕业的教育部直属师范大学公费教育师范生（需取得学士学位）；
2.取得对应学科教师资格证；
3.普通话二级乙等以上。</t>
  </si>
  <si>
    <t>1.享受事业单位同类人员待遇；本人及配偶及未成年子女在遵义市汇川区、红花岗区、播州区、新蒲新区四城区范围内不拥有任何形式的住房的，可以申请人才公寓。
2.联系人：张红琼；联系电话：18185203923；邮箱：749201389@qq.com</t>
  </si>
  <si>
    <t>遵义航天实验中学</t>
  </si>
  <si>
    <t>1.2022-2023年毕业的教育部直属师范大学公费教育师范生（需取得学士学位）；
2.取得对应学科教师资格证；
3.普通话二级乙等以上。</t>
  </si>
  <si>
    <t>1.享受事业单位同类人员待遇；本人及配偶及未成年子女在遵义市汇川区、红花岗区、播州区、新蒲新区四城区范围内不拥有任何形式的住房的，可以申请人才公寓。
2.联系人：0851-28619606
联系人：杨宾怡；邮箱：303536628@qq.com</t>
  </si>
  <si>
    <t>遵义市第八中学</t>
  </si>
  <si>
    <t>1.2022-2023年毕业的教育部直属师范大学公费教育师范生（需取得学士学位）；
2.取得对应学科教师资格证；
3.语文学科普通话二级甲等及以上。</t>
  </si>
  <si>
    <t>1.享受事业单位同类人员待遇；本人及配偶及未成年子女在遵义市汇川区、红花岗区、播州区、新蒲新区四城区范围内不拥有任何形式的住房的，可以申请人才公寓。
2.联系人：袁维；联系电话：13158328858 ；邮箱：627514782@qq.com</t>
  </si>
  <si>
    <t>遵义市第十中学</t>
  </si>
  <si>
    <t xml:space="preserve">1.2022-2023年毕业的教育部直属师范大学公费教育师范生（需取得学士学位）；
2.取得对应学科教师资格证；
3.普通话二级乙等以上。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</si>
  <si>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2.联系人：李奇梅，电话：18585200868；邮箱：1834184843@qq.com</t>
  </si>
  <si>
    <t>遵义市汇川区教育体育局联系人：杨鹏；联系电话：0851-28980158 
遵义市汇川区人力资源和社会保障局联系人：霍芝海；联系电话：0851-28651559</t>
  </si>
  <si>
    <t>遵义市第十九中学</t>
  </si>
  <si>
    <t>1.享受事业单位同类人员待遇；本人及配偶及未成年子女在遵义市汇川区、红花岗区、播州区、新蒲新区四城区范围内不拥有任何形式的住房的，可以申请人才公寓。
2.联系人：刘旭；联系电话：15985079704；邮箱：774567415@qq.com</t>
  </si>
  <si>
    <t>遵义航天小学</t>
  </si>
  <si>
    <t>1.享受事业单位同类人员待遇；本人及配偶及未成年子女在遵义市汇川区、红花岗区、播州区、新蒲新区四城区范围内不拥有任何形式的住房的，可以申请人才公寓。
2.联系人：樊能莺 ；联系电话： 13511865033；邮箱：654270650@qq.com</t>
  </si>
  <si>
    <t>遵义市汇川区第九小学</t>
  </si>
  <si>
    <t xml:space="preserve">
1.2022-2023年毕业的教育部直属师范大学公费教育师范生（需取得学士学位）；
2.取得对应学科教师资格证；
3.语文学科普通话二级甲等及以上。</t>
  </si>
  <si>
    <t>1.享受事业单位同类人员待遇；本人及配偶及未成年子女在遵义市汇川区、红花岗区、播州区、新蒲新区四城区范围内不拥有任何形式的住房的，可以申请人才公寓。
2.联系人：马春钊；联系电话：18212179037；邮箱：907767200@qq.com</t>
  </si>
  <si>
    <t>遵义市汇川区十一小学</t>
  </si>
  <si>
    <t>1.享受事业单位同类人员待遇；本人及配偶及未成年子女在遵义市汇川区、红花岗区、播州区、新蒲新区四城区范围内不拥有任何形式的住房的，可以申请人才公寓。
2.联系人：王会；联系电话：13595201667；邮箱：1213428314@qq.com</t>
  </si>
  <si>
    <t>遵义市汇川区第十四小学</t>
  </si>
  <si>
    <t>1.享受事业单位同类人员待遇；本人及配偶及未成年子女在遵义市汇川区、红花岗区、播州区、新蒲新区四城区范围内不拥有任何形式的住房的，可以申请人才公寓。
2.联系人：陈明陶；联系电话：18685224583；邮箱：1510073797@qq.com</t>
  </si>
  <si>
    <t>遵义市汇川区昆明路幼儿园</t>
  </si>
  <si>
    <t>1.享受事业单位同类人员待遇；本人及配偶及未成年子女在遵义市汇川区、红花岗区、播州区、新蒲新区四城区范围内不拥有任何形式的住房的，可以申请人才公寓。
2.联系人：杨倩；联系电话：18908529893邮箱：240331885@qq.com</t>
  </si>
  <si>
    <t>汇川区合计</t>
  </si>
  <si>
    <t>新蒲新区</t>
  </si>
  <si>
    <t>遵义市新蒲新区第三小学</t>
  </si>
  <si>
    <t xml:space="preserve">
1.2022-2023年毕业的教育部直属师范大学公费教育师范生（需取得学士学位）；
2.取得相应学科教师资格证；
3.语文学科普通话二级甲等及以上，其他学科普通话二乙及以上；
4.报考不限任教学科招标，毕业证上的专业须符合教师专业要求，且必须是该岗位对应学段教学计划开设的学科；
 5.优惠政策：《遵义市新蒲新区公费师范生公寓管理暂行办法》（遵新管发〔2021〕14号。</t>
  </si>
  <si>
    <t>王  毅：13765921800
邮  箱：xpxqdsxx333@163.com</t>
  </si>
  <si>
    <t>新蒲新区管委会教育体育局联系人：郑霞
联系电话：0851-28687931;，
新蒲新区组织人事部联系人：杨秀静
联系电话：0851-27695034</t>
  </si>
  <si>
    <t>遵义市新蒲新区实验小学</t>
  </si>
  <si>
    <t>王  敏：18311588166
邮  箱：4005554@qq.com</t>
  </si>
  <si>
    <t>遵义市新蒲新区第十三小学</t>
  </si>
  <si>
    <t>黄德飞：18076276220
邮  箱：865191048@qq.com</t>
  </si>
  <si>
    <t>遵义市新蒲新区滨湖中学</t>
  </si>
  <si>
    <t>田雨桔：13385124501
邮  箱:971042939@qq.com</t>
  </si>
  <si>
    <t>遵义市新蒲中学</t>
  </si>
  <si>
    <t>钱元平：15286132710
邮  箱：328966464@qq.com</t>
  </si>
  <si>
    <t>北京师范大学遵义附属学校（小学学段）</t>
  </si>
  <si>
    <t>李太月：18385066459
邮箱：781953576@qq.com</t>
  </si>
  <si>
    <t>北京师范大学遵义附属学校（初中学段）</t>
  </si>
  <si>
    <t>新蒲新区合计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</si>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</sst>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9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7"/>
      <name val="宋体"/>
      <family val="0"/>
    </font>
    <font>
      <b/>
      <sz val="7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showZeros="0" tabSelected="1" zoomScale="85" zoomScaleNormal="85" workbookViewId="0" topLeftCell="A1">
      <pane ySplit="4" topLeftCell="A54" activePane="bottomLeft" state="frozen"/>
      <selection pane="bottomLeft" activeCell="M4" sqref="M4:N4"/>
    </sheetView>
  </sheetViews>
  <sheetFormatPr defaultColWidth="9.00390625" defaultRowHeight="14.25"/>
  <cols>
    <col min="1" max="1" width="7.50390625" style="8" customWidth="1"/>
    <col min="2" max="2" width="19.375" style="9" customWidth="1"/>
    <col min="3" max="10" width="2.875" style="10" customWidth="1"/>
    <col min="11" max="11" width="2.375" style="10" customWidth="1"/>
    <col min="12" max="12" width="2.125" style="10" customWidth="1"/>
    <col min="13" max="13" width="2.375" style="10" customWidth="1"/>
    <col min="14" max="14" width="2.125" style="10" customWidth="1"/>
    <col min="15" max="26" width="2.375" style="10" customWidth="1"/>
    <col min="27" max="28" width="4.00390625" style="10" customWidth="1"/>
    <col min="29" max="29" width="50.375" style="11" customWidth="1"/>
    <col min="30" max="30" width="40.625" style="12" customWidth="1"/>
    <col min="31" max="31" width="38.125" style="12" customWidth="1"/>
    <col min="32" max="16384" width="9.00390625" style="12" customWidth="1"/>
  </cols>
  <sheetData>
    <row r="1" spans="1:30" ht="15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5"/>
      <c r="AD1" s="35"/>
    </row>
    <row r="2" spans="1:31" ht="48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36"/>
      <c r="AD2" s="16"/>
      <c r="AE2" s="16"/>
    </row>
    <row r="3" spans="1:31" ht="27" customHeight="1">
      <c r="A3" s="17" t="s">
        <v>2</v>
      </c>
      <c r="B3" s="17" t="s">
        <v>3</v>
      </c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37"/>
      <c r="AD3" s="17" t="s">
        <v>5</v>
      </c>
      <c r="AE3" s="38" t="s">
        <v>6</v>
      </c>
    </row>
    <row r="4" spans="1:31" ht="97.5" customHeight="1">
      <c r="A4" s="17"/>
      <c r="B4" s="17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  <c r="S4" s="19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19" t="s">
        <v>29</v>
      </c>
      <c r="Z4" s="19" t="s">
        <v>30</v>
      </c>
      <c r="AA4" s="19" t="s">
        <v>31</v>
      </c>
      <c r="AB4" s="19" t="s">
        <v>32</v>
      </c>
      <c r="AC4" s="17" t="s">
        <v>33</v>
      </c>
      <c r="AD4" s="17"/>
      <c r="AE4" s="39"/>
    </row>
    <row r="5" spans="1:31" s="1" customFormat="1" ht="76.5" customHeight="1">
      <c r="A5" s="20" t="s">
        <v>34</v>
      </c>
      <c r="B5" s="20" t="s">
        <v>35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>
        <v>2</v>
      </c>
      <c r="AB5" s="20">
        <f aca="true" t="shared" si="0" ref="AB5:AB9">SUM(C5:AA5)</f>
        <v>2</v>
      </c>
      <c r="AC5" s="40" t="s">
        <v>36</v>
      </c>
      <c r="AD5" s="40" t="s">
        <v>37</v>
      </c>
      <c r="AE5" s="21" t="s">
        <v>38</v>
      </c>
    </row>
    <row r="6" spans="1:31" s="1" customFormat="1" ht="57.75" customHeight="1">
      <c r="A6" s="20" t="s">
        <v>34</v>
      </c>
      <c r="B6" s="21" t="s">
        <v>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4</v>
      </c>
      <c r="T6" s="20"/>
      <c r="U6" s="20"/>
      <c r="V6" s="20"/>
      <c r="W6" s="20"/>
      <c r="X6" s="20"/>
      <c r="Y6" s="20"/>
      <c r="Z6" s="20"/>
      <c r="AA6" s="25"/>
      <c r="AB6" s="20">
        <f t="shared" si="0"/>
        <v>4</v>
      </c>
      <c r="AC6" s="21" t="s">
        <v>40</v>
      </c>
      <c r="AD6" s="21" t="s">
        <v>41</v>
      </c>
      <c r="AE6" s="21" t="s">
        <v>38</v>
      </c>
    </row>
    <row r="7" spans="1:31" s="1" customFormat="1" ht="15">
      <c r="A7" s="22" t="s">
        <v>42</v>
      </c>
      <c r="B7" s="23"/>
      <c r="C7" s="24">
        <f>SUM(C5:C6)</f>
        <v>0</v>
      </c>
      <c r="D7" s="24">
        <f aca="true" t="shared" si="1" ref="D7:AB7">SUM(D5:D6)</f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4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2</v>
      </c>
      <c r="AB7" s="24">
        <f t="shared" si="1"/>
        <v>6</v>
      </c>
      <c r="AC7" s="24"/>
      <c r="AD7" s="41"/>
      <c r="AE7" s="42"/>
    </row>
    <row r="8" spans="1:31" s="2" customFormat="1" ht="81" customHeight="1">
      <c r="A8" s="20" t="s">
        <v>43</v>
      </c>
      <c r="B8" s="25" t="s">
        <v>44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5">
        <v>1</v>
      </c>
      <c r="AB8" s="20">
        <f t="shared" si="0"/>
        <v>1</v>
      </c>
      <c r="AC8" s="43" t="s">
        <v>45</v>
      </c>
      <c r="AD8" s="43" t="s">
        <v>46</v>
      </c>
      <c r="AE8" s="43" t="s">
        <v>47</v>
      </c>
    </row>
    <row r="9" spans="1:31" s="2" customFormat="1" ht="69" customHeight="1">
      <c r="A9" s="20" t="s">
        <v>43</v>
      </c>
      <c r="B9" s="25" t="s">
        <v>48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5">
        <v>1</v>
      </c>
      <c r="AB9" s="20">
        <f t="shared" si="0"/>
        <v>1</v>
      </c>
      <c r="AC9" s="43" t="s">
        <v>45</v>
      </c>
      <c r="AD9" s="43" t="s">
        <v>49</v>
      </c>
      <c r="AE9" s="43" t="s">
        <v>47</v>
      </c>
    </row>
    <row r="10" spans="1:31" s="2" customFormat="1" ht="22.5" customHeight="1">
      <c r="A10" s="22" t="s">
        <v>50</v>
      </c>
      <c r="B10" s="23"/>
      <c r="C10" s="24">
        <f>SUM(C8:C9)</f>
        <v>0</v>
      </c>
      <c r="D10" s="24">
        <f aca="true" t="shared" si="2" ref="D10:AB10">SUM(D8:D9)</f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si="2"/>
        <v>0</v>
      </c>
      <c r="W10" s="24">
        <f t="shared" si="2"/>
        <v>0</v>
      </c>
      <c r="X10" s="24">
        <f t="shared" si="2"/>
        <v>0</v>
      </c>
      <c r="Y10" s="24">
        <f t="shared" si="2"/>
        <v>0</v>
      </c>
      <c r="Z10" s="24">
        <f t="shared" si="2"/>
        <v>0</v>
      </c>
      <c r="AA10" s="24">
        <f t="shared" si="2"/>
        <v>2</v>
      </c>
      <c r="AB10" s="24">
        <f t="shared" si="2"/>
        <v>2</v>
      </c>
      <c r="AC10" s="24"/>
      <c r="AD10" s="41"/>
      <c r="AE10" s="44"/>
    </row>
    <row r="11" spans="1:31" s="2" customFormat="1" ht="45" customHeight="1">
      <c r="A11" s="27" t="s">
        <v>51</v>
      </c>
      <c r="B11" s="20" t="s">
        <v>52</v>
      </c>
      <c r="C11" s="20"/>
      <c r="D11" s="20"/>
      <c r="E11" s="20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>
        <f aca="true" t="shared" si="3" ref="AB11:AB47">SUM(C11:AA11)</f>
        <v>1</v>
      </c>
      <c r="AC11" s="43" t="s">
        <v>53</v>
      </c>
      <c r="AD11" s="40" t="s">
        <v>54</v>
      </c>
      <c r="AE11" s="40" t="s">
        <v>55</v>
      </c>
    </row>
    <row r="12" spans="1:31" s="2" customFormat="1" ht="45" customHeight="1">
      <c r="A12" s="27" t="s">
        <v>51</v>
      </c>
      <c r="B12" s="20" t="s">
        <v>56</v>
      </c>
      <c r="C12" s="20"/>
      <c r="D12" s="20">
        <v>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v>1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f t="shared" si="3"/>
        <v>2</v>
      </c>
      <c r="AC12" s="43" t="s">
        <v>53</v>
      </c>
      <c r="AD12" s="40" t="s">
        <v>57</v>
      </c>
      <c r="AE12" s="40" t="s">
        <v>55</v>
      </c>
    </row>
    <row r="13" spans="1:31" s="2" customFormat="1" ht="48" customHeight="1">
      <c r="A13" s="27" t="s">
        <v>51</v>
      </c>
      <c r="B13" s="20" t="s">
        <v>58</v>
      </c>
      <c r="C13" s="20"/>
      <c r="D13" s="20"/>
      <c r="E13" s="20"/>
      <c r="F13" s="20">
        <v>1</v>
      </c>
      <c r="G13" s="20">
        <v>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f t="shared" si="3"/>
        <v>2</v>
      </c>
      <c r="AC13" s="43" t="s">
        <v>53</v>
      </c>
      <c r="AD13" s="40" t="s">
        <v>59</v>
      </c>
      <c r="AE13" s="40" t="s">
        <v>55</v>
      </c>
    </row>
    <row r="14" spans="1:31" s="2" customFormat="1" ht="45.75" customHeight="1">
      <c r="A14" s="27" t="s">
        <v>51</v>
      </c>
      <c r="B14" s="20" t="s">
        <v>60</v>
      </c>
      <c r="C14" s="20"/>
      <c r="D14" s="20">
        <v>1</v>
      </c>
      <c r="E14" s="20"/>
      <c r="F14" s="20"/>
      <c r="G14" s="20"/>
      <c r="H14" s="20"/>
      <c r="I14" s="20"/>
      <c r="J14" s="20">
        <v>1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f t="shared" si="3"/>
        <v>2</v>
      </c>
      <c r="AC14" s="43" t="s">
        <v>53</v>
      </c>
      <c r="AD14" s="40" t="s">
        <v>61</v>
      </c>
      <c r="AE14" s="40" t="s">
        <v>55</v>
      </c>
    </row>
    <row r="15" spans="1:31" s="2" customFormat="1" ht="54.75" customHeight="1">
      <c r="A15" s="27" t="s">
        <v>51</v>
      </c>
      <c r="B15" s="20" t="s">
        <v>62</v>
      </c>
      <c r="C15" s="20"/>
      <c r="D15" s="20"/>
      <c r="E15" s="20"/>
      <c r="F15" s="20">
        <v>1</v>
      </c>
      <c r="G15" s="20"/>
      <c r="H15" s="20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f t="shared" si="3"/>
        <v>2</v>
      </c>
      <c r="AC15" s="43" t="s">
        <v>63</v>
      </c>
      <c r="AD15" s="40" t="s">
        <v>64</v>
      </c>
      <c r="AE15" s="40" t="s">
        <v>55</v>
      </c>
    </row>
    <row r="16" spans="1:31" s="2" customFormat="1" ht="51" customHeight="1">
      <c r="A16" s="27" t="s">
        <v>51</v>
      </c>
      <c r="B16" s="20" t="s">
        <v>65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v>2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f t="shared" si="3"/>
        <v>2</v>
      </c>
      <c r="AC16" s="43" t="s">
        <v>63</v>
      </c>
      <c r="AD16" s="40" t="s">
        <v>66</v>
      </c>
      <c r="AE16" s="40" t="s">
        <v>55</v>
      </c>
    </row>
    <row r="17" spans="1:31" s="2" customFormat="1" ht="49.5" customHeight="1">
      <c r="A17" s="27" t="s">
        <v>51</v>
      </c>
      <c r="B17" s="20" t="s">
        <v>67</v>
      </c>
      <c r="C17" s="20"/>
      <c r="D17" s="20">
        <v>2</v>
      </c>
      <c r="E17" s="20">
        <v>1</v>
      </c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5"/>
      <c r="AB17" s="20">
        <f t="shared" si="3"/>
        <v>4</v>
      </c>
      <c r="AC17" s="43" t="s">
        <v>63</v>
      </c>
      <c r="AD17" s="40" t="s">
        <v>68</v>
      </c>
      <c r="AE17" s="40" t="s">
        <v>55</v>
      </c>
    </row>
    <row r="18" spans="1:31" s="2" customFormat="1" ht="54" customHeight="1">
      <c r="A18" s="27" t="s">
        <v>51</v>
      </c>
      <c r="B18" s="20" t="s">
        <v>69</v>
      </c>
      <c r="C18" s="28">
        <v>1</v>
      </c>
      <c r="D18" s="28"/>
      <c r="E18" s="28">
        <v>1</v>
      </c>
      <c r="F18" s="28"/>
      <c r="G18" s="28"/>
      <c r="H18" s="28"/>
      <c r="I18" s="28">
        <v>1</v>
      </c>
      <c r="J18" s="28"/>
      <c r="K18" s="28"/>
      <c r="L18" s="28"/>
      <c r="M18" s="28"/>
      <c r="N18" s="20"/>
      <c r="O18" s="28"/>
      <c r="P18" s="20"/>
      <c r="Q18" s="20"/>
      <c r="R18" s="20"/>
      <c r="S18" s="20"/>
      <c r="T18" s="28"/>
      <c r="U18" s="20"/>
      <c r="V18" s="20"/>
      <c r="W18" s="20"/>
      <c r="X18" s="20"/>
      <c r="Y18" s="20"/>
      <c r="Z18" s="20"/>
      <c r="AA18" s="20"/>
      <c r="AB18" s="20">
        <f t="shared" si="3"/>
        <v>3</v>
      </c>
      <c r="AC18" s="43" t="s">
        <v>53</v>
      </c>
      <c r="AD18" s="40" t="s">
        <v>70</v>
      </c>
      <c r="AE18" s="40" t="s">
        <v>55</v>
      </c>
    </row>
    <row r="19" spans="1:31" s="2" customFormat="1" ht="49.5" customHeight="1">
      <c r="A19" s="27" t="s">
        <v>51</v>
      </c>
      <c r="B19" s="20" t="s">
        <v>71</v>
      </c>
      <c r="C19" s="29">
        <v>2</v>
      </c>
      <c r="D19" s="29">
        <v>1</v>
      </c>
      <c r="E19" s="29"/>
      <c r="F19" s="29">
        <v>2</v>
      </c>
      <c r="G19" s="29"/>
      <c r="H19" s="29"/>
      <c r="I19" s="29"/>
      <c r="J19" s="29"/>
      <c r="K19" s="29"/>
      <c r="L19" s="29"/>
      <c r="M19" s="29">
        <v>1</v>
      </c>
      <c r="N19" s="29"/>
      <c r="O19" s="29"/>
      <c r="P19" s="29">
        <f aca="true" t="shared" si="4" ref="P19:Z19">SUBTOTAL(9,P17:P18)</f>
        <v>0</v>
      </c>
      <c r="Q19" s="29">
        <f t="shared" si="4"/>
        <v>0</v>
      </c>
      <c r="R19" s="29">
        <f t="shared" si="4"/>
        <v>0</v>
      </c>
      <c r="S19" s="29">
        <f t="shared" si="4"/>
        <v>0</v>
      </c>
      <c r="T19" s="29">
        <f t="shared" si="4"/>
        <v>0</v>
      </c>
      <c r="U19" s="29">
        <f t="shared" si="4"/>
        <v>0</v>
      </c>
      <c r="V19" s="29">
        <f t="shared" si="4"/>
        <v>0</v>
      </c>
      <c r="W19" s="29">
        <f t="shared" si="4"/>
        <v>0</v>
      </c>
      <c r="X19" s="29">
        <f t="shared" si="4"/>
        <v>0</v>
      </c>
      <c r="Y19" s="29">
        <f t="shared" si="4"/>
        <v>0</v>
      </c>
      <c r="Z19" s="29"/>
      <c r="AA19" s="29">
        <f>SUBTOTAL(9,AA17:AA18)</f>
        <v>0</v>
      </c>
      <c r="AB19" s="20">
        <f t="shared" si="3"/>
        <v>6</v>
      </c>
      <c r="AC19" s="43" t="s">
        <v>63</v>
      </c>
      <c r="AD19" s="40" t="s">
        <v>72</v>
      </c>
      <c r="AE19" s="40" t="s">
        <v>55</v>
      </c>
    </row>
    <row r="20" spans="1:31" s="2" customFormat="1" ht="48" customHeight="1">
      <c r="A20" s="27" t="s">
        <v>51</v>
      </c>
      <c r="B20" s="20" t="s">
        <v>73</v>
      </c>
      <c r="C20" s="29">
        <v>1</v>
      </c>
      <c r="D20" s="29">
        <v>1</v>
      </c>
      <c r="E20" s="29">
        <v>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0">
        <f t="shared" si="3"/>
        <v>3</v>
      </c>
      <c r="AC20" s="43" t="s">
        <v>63</v>
      </c>
      <c r="AD20" s="40" t="s">
        <v>74</v>
      </c>
      <c r="AE20" s="40" t="s">
        <v>55</v>
      </c>
    </row>
    <row r="21" spans="1:31" s="1" customFormat="1" ht="27" customHeight="1">
      <c r="A21" s="22" t="s">
        <v>75</v>
      </c>
      <c r="B21" s="23"/>
      <c r="C21" s="24">
        <f>SUM(C11:C20)</f>
        <v>4</v>
      </c>
      <c r="D21" s="24">
        <f aca="true" t="shared" si="5" ref="D21:AB21">SUM(D11:D20)</f>
        <v>6</v>
      </c>
      <c r="E21" s="24">
        <f t="shared" si="5"/>
        <v>4</v>
      </c>
      <c r="F21" s="24">
        <f t="shared" si="5"/>
        <v>4</v>
      </c>
      <c r="G21" s="24">
        <f t="shared" si="5"/>
        <v>1</v>
      </c>
      <c r="H21" s="24">
        <f t="shared" si="5"/>
        <v>1</v>
      </c>
      <c r="I21" s="24">
        <f t="shared" si="5"/>
        <v>2</v>
      </c>
      <c r="J21" s="24">
        <f t="shared" si="5"/>
        <v>1</v>
      </c>
      <c r="K21" s="24">
        <f t="shared" si="5"/>
        <v>0</v>
      </c>
      <c r="L21" s="24">
        <f t="shared" si="5"/>
        <v>0</v>
      </c>
      <c r="M21" s="24">
        <f t="shared" si="5"/>
        <v>3</v>
      </c>
      <c r="N21" s="24">
        <f t="shared" si="5"/>
        <v>0</v>
      </c>
      <c r="O21" s="24">
        <f t="shared" si="5"/>
        <v>0</v>
      </c>
      <c r="P21" s="24">
        <f t="shared" si="5"/>
        <v>0</v>
      </c>
      <c r="Q21" s="24">
        <f t="shared" si="5"/>
        <v>1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0</v>
      </c>
      <c r="AB21" s="24">
        <f t="shared" si="5"/>
        <v>27</v>
      </c>
      <c r="AC21" s="24"/>
      <c r="AD21" s="41"/>
      <c r="AE21" s="42"/>
    </row>
    <row r="22" spans="1:31" s="1" customFormat="1" ht="117.75" customHeight="1">
      <c r="A22" s="20" t="s">
        <v>76</v>
      </c>
      <c r="B22" s="20" t="s">
        <v>77</v>
      </c>
      <c r="C22" s="30"/>
      <c r="D22" s="30"/>
      <c r="E22" s="30"/>
      <c r="F22" s="30"/>
      <c r="G22" s="30"/>
      <c r="H22" s="30"/>
      <c r="I22" s="30"/>
      <c r="J22" s="33"/>
      <c r="K22" s="30"/>
      <c r="L22" s="30"/>
      <c r="M22" s="30"/>
      <c r="N22" s="30"/>
      <c r="O22" s="30"/>
      <c r="P22" s="30"/>
      <c r="Q22" s="30"/>
      <c r="R22" s="30"/>
      <c r="S22" s="20"/>
      <c r="T22" s="20"/>
      <c r="U22" s="20"/>
      <c r="V22" s="20"/>
      <c r="W22" s="20"/>
      <c r="X22" s="20"/>
      <c r="Y22" s="20"/>
      <c r="Z22" s="20"/>
      <c r="AA22" s="30">
        <v>1</v>
      </c>
      <c r="AB22" s="20">
        <f t="shared" si="3"/>
        <v>1</v>
      </c>
      <c r="AC22" s="40" t="s">
        <v>78</v>
      </c>
      <c r="AD22" s="21" t="s">
        <v>79</v>
      </c>
      <c r="AE22" s="45" t="s">
        <v>80</v>
      </c>
    </row>
    <row r="23" spans="1:31" ht="121.5" customHeight="1">
      <c r="A23" s="20" t="s">
        <v>76</v>
      </c>
      <c r="B23" s="20" t="s">
        <v>81</v>
      </c>
      <c r="C23" s="30"/>
      <c r="D23" s="30"/>
      <c r="E23" s="30"/>
      <c r="F23" s="30"/>
      <c r="G23" s="30"/>
      <c r="H23" s="30"/>
      <c r="I23" s="30"/>
      <c r="J23" s="33"/>
      <c r="K23" s="30"/>
      <c r="L23" s="30"/>
      <c r="M23" s="30"/>
      <c r="N23" s="30"/>
      <c r="O23" s="30"/>
      <c r="P23" s="30"/>
      <c r="Q23" s="30"/>
      <c r="R23" s="30"/>
      <c r="S23" s="20"/>
      <c r="T23" s="20"/>
      <c r="U23" s="20"/>
      <c r="V23" s="20"/>
      <c r="W23" s="20"/>
      <c r="X23" s="20"/>
      <c r="Y23" s="20"/>
      <c r="Z23" s="20"/>
      <c r="AA23" s="30">
        <v>1</v>
      </c>
      <c r="AB23" s="20">
        <f t="shared" si="3"/>
        <v>1</v>
      </c>
      <c r="AC23" s="40" t="s">
        <v>82</v>
      </c>
      <c r="AD23" s="21" t="s">
        <v>83</v>
      </c>
      <c r="AE23" s="45" t="s">
        <v>80</v>
      </c>
    </row>
    <row r="24" spans="1:31" s="1" customFormat="1" ht="114" customHeight="1">
      <c r="A24" s="20" t="s">
        <v>76</v>
      </c>
      <c r="B24" s="20" t="s">
        <v>84</v>
      </c>
      <c r="C24" s="30">
        <v>1</v>
      </c>
      <c r="D24" s="30"/>
      <c r="E24" s="30"/>
      <c r="F24" s="30"/>
      <c r="G24" s="30"/>
      <c r="H24" s="30"/>
      <c r="I24" s="30"/>
      <c r="J24" s="33"/>
      <c r="K24" s="30"/>
      <c r="L24" s="30"/>
      <c r="M24" s="30"/>
      <c r="N24" s="30"/>
      <c r="O24" s="30"/>
      <c r="P24" s="30"/>
      <c r="Q24" s="30"/>
      <c r="R24" s="30"/>
      <c r="S24" s="20"/>
      <c r="T24" s="20"/>
      <c r="U24" s="20"/>
      <c r="V24" s="20"/>
      <c r="W24" s="20"/>
      <c r="X24" s="20"/>
      <c r="Y24" s="20"/>
      <c r="Z24" s="20"/>
      <c r="AA24" s="30"/>
      <c r="AB24" s="20">
        <f t="shared" si="3"/>
        <v>1</v>
      </c>
      <c r="AC24" s="40" t="s">
        <v>85</v>
      </c>
      <c r="AD24" s="21" t="s">
        <v>86</v>
      </c>
      <c r="AE24" s="45" t="s">
        <v>80</v>
      </c>
    </row>
    <row r="25" spans="1:31" s="1" customFormat="1" ht="25.5" customHeight="1">
      <c r="A25" s="22" t="s">
        <v>87</v>
      </c>
      <c r="B25" s="23"/>
      <c r="C25" s="24">
        <f>SUM(C22:C24)</f>
        <v>1</v>
      </c>
      <c r="D25" s="24">
        <f aca="true" t="shared" si="6" ref="D25:AB25">SUM(D22:D24)</f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  <c r="L25" s="24">
        <f t="shared" si="6"/>
        <v>0</v>
      </c>
      <c r="M25" s="24">
        <f t="shared" si="6"/>
        <v>0</v>
      </c>
      <c r="N25" s="24">
        <f t="shared" si="6"/>
        <v>0</v>
      </c>
      <c r="O25" s="24">
        <f t="shared" si="6"/>
        <v>0</v>
      </c>
      <c r="P25" s="24">
        <f t="shared" si="6"/>
        <v>0</v>
      </c>
      <c r="Q25" s="24">
        <f t="shared" si="6"/>
        <v>0</v>
      </c>
      <c r="R25" s="24">
        <f t="shared" si="6"/>
        <v>0</v>
      </c>
      <c r="S25" s="24">
        <f t="shared" si="6"/>
        <v>0</v>
      </c>
      <c r="T25" s="24">
        <f t="shared" si="6"/>
        <v>0</v>
      </c>
      <c r="U25" s="24">
        <f t="shared" si="6"/>
        <v>0</v>
      </c>
      <c r="V25" s="24">
        <f t="shared" si="6"/>
        <v>0</v>
      </c>
      <c r="W25" s="24">
        <f t="shared" si="6"/>
        <v>0</v>
      </c>
      <c r="X25" s="24">
        <f t="shared" si="6"/>
        <v>0</v>
      </c>
      <c r="Y25" s="24">
        <f t="shared" si="6"/>
        <v>0</v>
      </c>
      <c r="Z25" s="24">
        <f t="shared" si="6"/>
        <v>0</v>
      </c>
      <c r="AA25" s="24">
        <f t="shared" si="6"/>
        <v>2</v>
      </c>
      <c r="AB25" s="24">
        <f t="shared" si="6"/>
        <v>3</v>
      </c>
      <c r="AC25" s="24"/>
      <c r="AD25" s="41"/>
      <c r="AE25" s="42"/>
    </row>
    <row r="26" spans="1:31" s="2" customFormat="1" ht="84.75" customHeight="1">
      <c r="A26" s="21" t="s">
        <v>88</v>
      </c>
      <c r="B26" s="20" t="s">
        <v>89</v>
      </c>
      <c r="C26" s="20">
        <v>2</v>
      </c>
      <c r="D26" s="20"/>
      <c r="E26" s="20"/>
      <c r="F26" s="20"/>
      <c r="G26" s="20"/>
      <c r="H26" s="20"/>
      <c r="I26" s="20">
        <v>2</v>
      </c>
      <c r="J26" s="20"/>
      <c r="K26" s="20">
        <v>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5"/>
      <c r="AB26" s="25">
        <f t="shared" si="3"/>
        <v>5</v>
      </c>
      <c r="AC26" s="40" t="s">
        <v>90</v>
      </c>
      <c r="AD26" s="40" t="s">
        <v>91</v>
      </c>
      <c r="AE26" s="40" t="s">
        <v>92</v>
      </c>
    </row>
    <row r="27" spans="1:31" s="2" customFormat="1" ht="79.5" customHeight="1">
      <c r="A27" s="21" t="s">
        <v>88</v>
      </c>
      <c r="B27" s="20" t="s">
        <v>93</v>
      </c>
      <c r="C27" s="20"/>
      <c r="D27" s="20"/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5"/>
      <c r="AB27" s="25">
        <f t="shared" si="3"/>
        <v>1</v>
      </c>
      <c r="AC27" s="40" t="s">
        <v>90</v>
      </c>
      <c r="AD27" s="40" t="s">
        <v>94</v>
      </c>
      <c r="AE27" s="40" t="s">
        <v>92</v>
      </c>
    </row>
    <row r="28" spans="1:31" s="2" customFormat="1" ht="87.75" customHeight="1">
      <c r="A28" s="21" t="s">
        <v>88</v>
      </c>
      <c r="B28" s="20" t="s">
        <v>95</v>
      </c>
      <c r="C28" s="20">
        <v>1</v>
      </c>
      <c r="D28" s="20"/>
      <c r="E28" s="20"/>
      <c r="F28" s="20">
        <v>1</v>
      </c>
      <c r="G28" s="20">
        <v>1</v>
      </c>
      <c r="H28" s="20"/>
      <c r="I28" s="20">
        <v>0</v>
      </c>
      <c r="J28" s="20"/>
      <c r="K28" s="20"/>
      <c r="L28" s="20"/>
      <c r="M28" s="20"/>
      <c r="N28" s="20"/>
      <c r="O28" s="20">
        <v>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5"/>
      <c r="AB28" s="25">
        <f t="shared" si="3"/>
        <v>3</v>
      </c>
      <c r="AC28" s="40" t="s">
        <v>90</v>
      </c>
      <c r="AD28" s="40" t="s">
        <v>96</v>
      </c>
      <c r="AE28" s="40" t="s">
        <v>92</v>
      </c>
    </row>
    <row r="29" spans="1:31" s="1" customFormat="1" ht="27" customHeight="1">
      <c r="A29" s="22" t="s">
        <v>97</v>
      </c>
      <c r="B29" s="23"/>
      <c r="C29" s="31">
        <f>SUM(C26:C28)</f>
        <v>3</v>
      </c>
      <c r="D29" s="31">
        <f aca="true" t="shared" si="7" ref="D29:AB29">SUM(D26:D28)</f>
        <v>0</v>
      </c>
      <c r="E29" s="31">
        <f t="shared" si="7"/>
        <v>0</v>
      </c>
      <c r="F29" s="31">
        <f t="shared" si="7"/>
        <v>1</v>
      </c>
      <c r="G29" s="31">
        <f t="shared" si="7"/>
        <v>2</v>
      </c>
      <c r="H29" s="31">
        <f t="shared" si="7"/>
        <v>0</v>
      </c>
      <c r="I29" s="31">
        <f t="shared" si="7"/>
        <v>2</v>
      </c>
      <c r="J29" s="31">
        <f t="shared" si="7"/>
        <v>0</v>
      </c>
      <c r="K29" s="31">
        <f t="shared" si="7"/>
        <v>1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1">
        <f t="shared" si="7"/>
        <v>0</v>
      </c>
      <c r="Q29" s="31">
        <f t="shared" si="7"/>
        <v>0</v>
      </c>
      <c r="R29" s="31">
        <f t="shared" si="7"/>
        <v>0</v>
      </c>
      <c r="S29" s="31">
        <f t="shared" si="7"/>
        <v>0</v>
      </c>
      <c r="T29" s="31">
        <f t="shared" si="7"/>
        <v>0</v>
      </c>
      <c r="U29" s="31">
        <f t="shared" si="7"/>
        <v>0</v>
      </c>
      <c r="V29" s="31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1">
        <f t="shared" si="7"/>
        <v>0</v>
      </c>
      <c r="AA29" s="31">
        <f t="shared" si="7"/>
        <v>0</v>
      </c>
      <c r="AB29" s="31">
        <f t="shared" si="7"/>
        <v>9</v>
      </c>
      <c r="AC29" s="46"/>
      <c r="AD29" s="47"/>
      <c r="AE29" s="48"/>
    </row>
    <row r="30" spans="1:31" s="2" customFormat="1" ht="39" customHeight="1">
      <c r="A30" s="20" t="s">
        <v>98</v>
      </c>
      <c r="B30" s="20" t="s">
        <v>99</v>
      </c>
      <c r="C30" s="20"/>
      <c r="D30" s="20">
        <v>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5"/>
      <c r="AB30" s="20">
        <f t="shared" si="3"/>
        <v>1</v>
      </c>
      <c r="AC30" s="40" t="s">
        <v>100</v>
      </c>
      <c r="AD30" s="40" t="s">
        <v>101</v>
      </c>
      <c r="AE30" s="43" t="s">
        <v>102</v>
      </c>
    </row>
    <row r="31" spans="1:31" s="2" customFormat="1" ht="48" customHeight="1">
      <c r="A31" s="20" t="s">
        <v>98</v>
      </c>
      <c r="B31" s="20" t="s">
        <v>103</v>
      </c>
      <c r="C31" s="20"/>
      <c r="D31" s="20">
        <v>1</v>
      </c>
      <c r="E31" s="20"/>
      <c r="F31" s="20">
        <v>1</v>
      </c>
      <c r="G31" s="20"/>
      <c r="H31" s="20"/>
      <c r="I31" s="20">
        <v>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5"/>
      <c r="AB31" s="20">
        <f t="shared" si="3"/>
        <v>3</v>
      </c>
      <c r="AC31" s="40"/>
      <c r="AD31" s="40"/>
      <c r="AE31" s="43"/>
    </row>
    <row r="32" spans="1:31" s="2" customFormat="1" ht="72.75" customHeight="1">
      <c r="A32" s="20" t="s">
        <v>98</v>
      </c>
      <c r="B32" s="20" t="s">
        <v>104</v>
      </c>
      <c r="C32" s="20">
        <v>1</v>
      </c>
      <c r="D32" s="20">
        <v>1</v>
      </c>
      <c r="E32" s="20"/>
      <c r="F32" s="20">
        <v>1</v>
      </c>
      <c r="G32" s="20"/>
      <c r="H32" s="20">
        <v>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20">
        <v>1</v>
      </c>
      <c r="Y32" s="20"/>
      <c r="Z32" s="20"/>
      <c r="AA32" s="25"/>
      <c r="AB32" s="20">
        <f t="shared" si="3"/>
        <v>6</v>
      </c>
      <c r="AC32" s="40"/>
      <c r="AD32" s="40"/>
      <c r="AE32" s="43"/>
    </row>
    <row r="33" spans="1:31" s="1" customFormat="1" ht="25.5" customHeight="1">
      <c r="A33" s="22" t="s">
        <v>105</v>
      </c>
      <c r="B33" s="23"/>
      <c r="C33" s="31">
        <f>SUM(C30:C32)</f>
        <v>1</v>
      </c>
      <c r="D33" s="31">
        <f aca="true" t="shared" si="8" ref="D33:AB33">SUM(D30:D32)</f>
        <v>3</v>
      </c>
      <c r="E33" s="31">
        <f t="shared" si="8"/>
        <v>0</v>
      </c>
      <c r="F33" s="31">
        <f t="shared" si="8"/>
        <v>2</v>
      </c>
      <c r="G33" s="31">
        <f t="shared" si="8"/>
        <v>0</v>
      </c>
      <c r="H33" s="31">
        <f t="shared" si="8"/>
        <v>1</v>
      </c>
      <c r="I33" s="31">
        <f t="shared" si="8"/>
        <v>1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8"/>
        <v>0</v>
      </c>
      <c r="O33" s="31">
        <f t="shared" si="8"/>
        <v>0</v>
      </c>
      <c r="P33" s="31">
        <f t="shared" si="8"/>
        <v>0</v>
      </c>
      <c r="Q33" s="31">
        <f t="shared" si="8"/>
        <v>0</v>
      </c>
      <c r="R33" s="31">
        <f t="shared" si="8"/>
        <v>0</v>
      </c>
      <c r="S33" s="31">
        <f t="shared" si="8"/>
        <v>0</v>
      </c>
      <c r="T33" s="31">
        <f t="shared" si="8"/>
        <v>0</v>
      </c>
      <c r="U33" s="31">
        <f t="shared" si="8"/>
        <v>0</v>
      </c>
      <c r="V33" s="31">
        <f t="shared" si="8"/>
        <v>0</v>
      </c>
      <c r="W33" s="31">
        <f t="shared" si="8"/>
        <v>1</v>
      </c>
      <c r="X33" s="31">
        <f t="shared" si="8"/>
        <v>1</v>
      </c>
      <c r="Y33" s="31">
        <f t="shared" si="8"/>
        <v>0</v>
      </c>
      <c r="Z33" s="31">
        <f t="shared" si="8"/>
        <v>0</v>
      </c>
      <c r="AA33" s="31">
        <f t="shared" si="8"/>
        <v>0</v>
      </c>
      <c r="AB33" s="31">
        <f t="shared" si="8"/>
        <v>10</v>
      </c>
      <c r="AC33" s="49"/>
      <c r="AD33" s="47"/>
      <c r="AE33" s="50"/>
    </row>
    <row r="34" spans="1:31" s="2" customFormat="1" ht="27" customHeight="1">
      <c r="A34" s="20" t="s">
        <v>106</v>
      </c>
      <c r="B34" s="20" t="s">
        <v>107</v>
      </c>
      <c r="C34" s="20"/>
      <c r="D34" s="20">
        <v>1</v>
      </c>
      <c r="E34" s="20"/>
      <c r="F34" s="20"/>
      <c r="G34" s="20"/>
      <c r="H34" s="20"/>
      <c r="I34" s="20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5"/>
      <c r="AB34" s="20">
        <f t="shared" si="3"/>
        <v>2</v>
      </c>
      <c r="AC34" s="51" t="s">
        <v>108</v>
      </c>
      <c r="AD34" s="51" t="s">
        <v>109</v>
      </c>
      <c r="AE34" s="52" t="s">
        <v>110</v>
      </c>
    </row>
    <row r="35" spans="1:31" s="2" customFormat="1" ht="27" customHeight="1">
      <c r="A35" s="20" t="s">
        <v>106</v>
      </c>
      <c r="B35" s="20" t="s">
        <v>111</v>
      </c>
      <c r="C35" s="32">
        <v>1</v>
      </c>
      <c r="D35" s="32">
        <v>1</v>
      </c>
      <c r="E35" s="32"/>
      <c r="F35" s="32"/>
      <c r="G35" s="32"/>
      <c r="H35" s="32">
        <v>1</v>
      </c>
      <c r="I35" s="32"/>
      <c r="J35" s="32"/>
      <c r="K35" s="32"/>
      <c r="L35" s="32"/>
      <c r="M35" s="32"/>
      <c r="N35" s="20"/>
      <c r="O35" s="32"/>
      <c r="P35" s="20"/>
      <c r="Q35" s="20"/>
      <c r="R35" s="20"/>
      <c r="S35" s="20"/>
      <c r="T35" s="32"/>
      <c r="U35" s="20"/>
      <c r="V35" s="20"/>
      <c r="W35" s="20"/>
      <c r="X35" s="20"/>
      <c r="Y35" s="20"/>
      <c r="Z35" s="20"/>
      <c r="AA35" s="20"/>
      <c r="AB35" s="20">
        <f t="shared" si="3"/>
        <v>3</v>
      </c>
      <c r="AC35" s="53"/>
      <c r="AD35" s="53"/>
      <c r="AE35" s="54"/>
    </row>
    <row r="36" spans="1:31" s="2" customFormat="1" ht="27" customHeight="1">
      <c r="A36" s="20" t="s">
        <v>106</v>
      </c>
      <c r="B36" s="20" t="s">
        <v>112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0"/>
      <c r="O36" s="32"/>
      <c r="P36" s="20"/>
      <c r="Q36" s="20"/>
      <c r="R36" s="20"/>
      <c r="S36" s="20">
        <v>1</v>
      </c>
      <c r="T36" s="32"/>
      <c r="U36" s="20"/>
      <c r="V36" s="20"/>
      <c r="W36" s="20"/>
      <c r="X36" s="20"/>
      <c r="Y36" s="20"/>
      <c r="Z36" s="20"/>
      <c r="AA36" s="20"/>
      <c r="AB36" s="20">
        <f t="shared" si="3"/>
        <v>1</v>
      </c>
      <c r="AC36" s="53"/>
      <c r="AD36" s="53"/>
      <c r="AE36" s="54"/>
    </row>
    <row r="37" spans="1:31" s="2" customFormat="1" ht="27" customHeight="1">
      <c r="A37" s="20" t="s">
        <v>106</v>
      </c>
      <c r="B37" s="20" t="s">
        <v>113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5">
        <v>1</v>
      </c>
      <c r="AB37" s="20">
        <f t="shared" si="3"/>
        <v>1</v>
      </c>
      <c r="AC37" s="53"/>
      <c r="AD37" s="53"/>
      <c r="AE37" s="54"/>
    </row>
    <row r="38" spans="1:31" s="2" customFormat="1" ht="27" customHeight="1">
      <c r="A38" s="20" t="s">
        <v>106</v>
      </c>
      <c r="B38" s="20" t="s">
        <v>114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5">
        <v>1</v>
      </c>
      <c r="AB38" s="20">
        <f t="shared" si="3"/>
        <v>1</v>
      </c>
      <c r="AC38" s="53"/>
      <c r="AD38" s="53"/>
      <c r="AE38" s="54"/>
    </row>
    <row r="39" spans="1:31" s="2" customFormat="1" ht="27" customHeight="1">
      <c r="A39" s="20" t="s">
        <v>106</v>
      </c>
      <c r="B39" s="20" t="s">
        <v>115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5">
        <v>1</v>
      </c>
      <c r="AB39" s="20">
        <f t="shared" si="3"/>
        <v>1</v>
      </c>
      <c r="AC39" s="55"/>
      <c r="AD39" s="55"/>
      <c r="AE39" s="56"/>
    </row>
    <row r="40" spans="1:31" s="1" customFormat="1" ht="28.5" customHeight="1">
      <c r="A40" s="22" t="s">
        <v>116</v>
      </c>
      <c r="B40" s="23"/>
      <c r="C40" s="24">
        <f>SUM(C34:C39)</f>
        <v>1</v>
      </c>
      <c r="D40" s="24">
        <f aca="true" t="shared" si="9" ref="D40:AB40">SUM(D34:D39)</f>
        <v>2</v>
      </c>
      <c r="E40" s="24">
        <f t="shared" si="9"/>
        <v>0</v>
      </c>
      <c r="F40" s="24">
        <f t="shared" si="9"/>
        <v>0</v>
      </c>
      <c r="G40" s="24">
        <f t="shared" si="9"/>
        <v>0</v>
      </c>
      <c r="H40" s="24">
        <f t="shared" si="9"/>
        <v>1</v>
      </c>
      <c r="I40" s="24">
        <f t="shared" si="9"/>
        <v>1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  <c r="O40" s="24">
        <f t="shared" si="9"/>
        <v>0</v>
      </c>
      <c r="P40" s="24">
        <f t="shared" si="9"/>
        <v>0</v>
      </c>
      <c r="Q40" s="24">
        <f t="shared" si="9"/>
        <v>0</v>
      </c>
      <c r="R40" s="24">
        <f t="shared" si="9"/>
        <v>0</v>
      </c>
      <c r="S40" s="24">
        <f t="shared" si="9"/>
        <v>1</v>
      </c>
      <c r="T40" s="24">
        <f t="shared" si="9"/>
        <v>0</v>
      </c>
      <c r="U40" s="24">
        <f t="shared" si="9"/>
        <v>0</v>
      </c>
      <c r="V40" s="24">
        <f t="shared" si="9"/>
        <v>0</v>
      </c>
      <c r="W40" s="24">
        <f t="shared" si="9"/>
        <v>0</v>
      </c>
      <c r="X40" s="24">
        <f t="shared" si="9"/>
        <v>0</v>
      </c>
      <c r="Y40" s="24">
        <f t="shared" si="9"/>
        <v>0</v>
      </c>
      <c r="Z40" s="24">
        <f t="shared" si="9"/>
        <v>0</v>
      </c>
      <c r="AA40" s="24">
        <f t="shared" si="9"/>
        <v>3</v>
      </c>
      <c r="AB40" s="24">
        <f t="shared" si="9"/>
        <v>9</v>
      </c>
      <c r="AC40" s="24"/>
      <c r="AD40" s="41"/>
      <c r="AE40" s="42"/>
    </row>
    <row r="41" spans="1:31" s="2" customFormat="1" ht="58.5" customHeight="1">
      <c r="A41" s="20" t="s">
        <v>117</v>
      </c>
      <c r="B41" s="20" t="s">
        <v>118</v>
      </c>
      <c r="C41" s="20">
        <v>1</v>
      </c>
      <c r="D41" s="20"/>
      <c r="E41" s="20"/>
      <c r="F41" s="20"/>
      <c r="G41" s="20"/>
      <c r="H41" s="20"/>
      <c r="I41" s="20"/>
      <c r="J41" s="20"/>
      <c r="K41" s="2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0"/>
      <c r="AB41" s="20">
        <f t="shared" si="3"/>
        <v>1</v>
      </c>
      <c r="AC41" s="53" t="s">
        <v>119</v>
      </c>
      <c r="AD41" s="21" t="s">
        <v>120</v>
      </c>
      <c r="AE41" s="45" t="s">
        <v>121</v>
      </c>
    </row>
    <row r="42" spans="1:31" s="2" customFormat="1" ht="48.75" customHeight="1">
      <c r="A42" s="20" t="s">
        <v>117</v>
      </c>
      <c r="B42" s="20" t="s">
        <v>122</v>
      </c>
      <c r="C42" s="20"/>
      <c r="D42" s="20"/>
      <c r="E42" s="20">
        <v>1</v>
      </c>
      <c r="F42" s="20"/>
      <c r="G42" s="20"/>
      <c r="H42" s="20"/>
      <c r="I42" s="20"/>
      <c r="J42" s="20"/>
      <c r="K42" s="2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0"/>
      <c r="AB42" s="20">
        <f t="shared" si="3"/>
        <v>1</v>
      </c>
      <c r="AC42" s="53"/>
      <c r="AD42" s="21" t="s">
        <v>123</v>
      </c>
      <c r="AE42" s="45" t="s">
        <v>121</v>
      </c>
    </row>
    <row r="43" spans="1:31" s="1" customFormat="1" ht="25.5" customHeight="1">
      <c r="A43" s="22" t="s">
        <v>124</v>
      </c>
      <c r="B43" s="23"/>
      <c r="C43" s="24">
        <f>SUM(C41:C42)</f>
        <v>1</v>
      </c>
      <c r="D43" s="24">
        <f aca="true" t="shared" si="10" ref="D43:AB43">SUM(D41:D42)</f>
        <v>0</v>
      </c>
      <c r="E43" s="24">
        <f t="shared" si="10"/>
        <v>1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24">
        <f t="shared" si="10"/>
        <v>0</v>
      </c>
      <c r="O43" s="24">
        <f t="shared" si="10"/>
        <v>0</v>
      </c>
      <c r="P43" s="24">
        <f t="shared" si="10"/>
        <v>0</v>
      </c>
      <c r="Q43" s="24">
        <f t="shared" si="10"/>
        <v>0</v>
      </c>
      <c r="R43" s="24">
        <f t="shared" si="10"/>
        <v>0</v>
      </c>
      <c r="S43" s="24">
        <f t="shared" si="10"/>
        <v>0</v>
      </c>
      <c r="T43" s="24">
        <f t="shared" si="10"/>
        <v>0</v>
      </c>
      <c r="U43" s="24">
        <f t="shared" si="10"/>
        <v>0</v>
      </c>
      <c r="V43" s="24">
        <f t="shared" si="10"/>
        <v>0</v>
      </c>
      <c r="W43" s="24">
        <f t="shared" si="10"/>
        <v>0</v>
      </c>
      <c r="X43" s="24">
        <f t="shared" si="10"/>
        <v>0</v>
      </c>
      <c r="Y43" s="24">
        <f t="shared" si="10"/>
        <v>0</v>
      </c>
      <c r="Z43" s="24">
        <f t="shared" si="10"/>
        <v>0</v>
      </c>
      <c r="AA43" s="24">
        <f t="shared" si="10"/>
        <v>0</v>
      </c>
      <c r="AB43" s="24">
        <f t="shared" si="10"/>
        <v>2</v>
      </c>
      <c r="AC43" s="24"/>
      <c r="AD43" s="41"/>
      <c r="AE43" s="42"/>
    </row>
    <row r="44" spans="1:31" s="1" customFormat="1" ht="19.5" customHeight="1">
      <c r="A44" s="20" t="s">
        <v>125</v>
      </c>
      <c r="B44" s="20" t="s">
        <v>126</v>
      </c>
      <c r="C44" s="30"/>
      <c r="D44" s="30"/>
      <c r="E44" s="30"/>
      <c r="F44" s="30"/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0">
        <f t="shared" si="3"/>
        <v>2</v>
      </c>
      <c r="AC44" s="57" t="s">
        <v>127</v>
      </c>
      <c r="AD44" s="57" t="s">
        <v>128</v>
      </c>
      <c r="AE44" s="57" t="s">
        <v>129</v>
      </c>
    </row>
    <row r="45" spans="1:31" s="1" customFormat="1" ht="27.75" customHeight="1">
      <c r="A45" s="20" t="s">
        <v>125</v>
      </c>
      <c r="B45" s="20" t="s">
        <v>130</v>
      </c>
      <c r="C45" s="30"/>
      <c r="D45" s="30"/>
      <c r="E45" s="30"/>
      <c r="F45" s="30"/>
      <c r="G45" s="30"/>
      <c r="H45" s="30"/>
      <c r="I45" s="30">
        <v>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20">
        <f t="shared" si="3"/>
        <v>1</v>
      </c>
      <c r="AC45" s="58"/>
      <c r="AD45" s="58"/>
      <c r="AE45" s="58"/>
    </row>
    <row r="46" spans="1:31" s="1" customFormat="1" ht="33.75" customHeight="1">
      <c r="A46" s="20" t="s">
        <v>125</v>
      </c>
      <c r="B46" s="20" t="s">
        <v>131</v>
      </c>
      <c r="C46" s="20"/>
      <c r="D46" s="20">
        <v>1</v>
      </c>
      <c r="E46" s="20"/>
      <c r="F46" s="20"/>
      <c r="G46" s="20"/>
      <c r="H46" s="20"/>
      <c r="I46" s="20">
        <v>1</v>
      </c>
      <c r="J46" s="20"/>
      <c r="K46" s="2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0"/>
      <c r="AB46" s="20">
        <f t="shared" si="3"/>
        <v>2</v>
      </c>
      <c r="AC46" s="59"/>
      <c r="AD46" s="59"/>
      <c r="AE46" s="59"/>
    </row>
    <row r="47" spans="1:31" s="1" customFormat="1" ht="25.5" customHeight="1">
      <c r="A47" s="22" t="s">
        <v>132</v>
      </c>
      <c r="B47" s="23"/>
      <c r="C47" s="24">
        <f>SUM(C44:C46)</f>
        <v>0</v>
      </c>
      <c r="D47" s="24">
        <f aca="true" t="shared" si="11" ref="D47:AB47">SUM(D44:D46)</f>
        <v>1</v>
      </c>
      <c r="E47" s="24">
        <f t="shared" si="11"/>
        <v>0</v>
      </c>
      <c r="F47" s="24">
        <f t="shared" si="11"/>
        <v>0</v>
      </c>
      <c r="G47" s="24">
        <f t="shared" si="11"/>
        <v>0</v>
      </c>
      <c r="H47" s="24">
        <f t="shared" si="11"/>
        <v>0</v>
      </c>
      <c r="I47" s="24">
        <f t="shared" si="11"/>
        <v>4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si="11"/>
        <v>0</v>
      </c>
      <c r="N47" s="24">
        <f t="shared" si="11"/>
        <v>0</v>
      </c>
      <c r="O47" s="24">
        <f t="shared" si="11"/>
        <v>0</v>
      </c>
      <c r="P47" s="24">
        <f t="shared" si="11"/>
        <v>0</v>
      </c>
      <c r="Q47" s="24">
        <f t="shared" si="11"/>
        <v>0</v>
      </c>
      <c r="R47" s="24">
        <f t="shared" si="11"/>
        <v>0</v>
      </c>
      <c r="S47" s="24">
        <f t="shared" si="11"/>
        <v>0</v>
      </c>
      <c r="T47" s="24">
        <f t="shared" si="11"/>
        <v>0</v>
      </c>
      <c r="U47" s="24">
        <f t="shared" si="11"/>
        <v>0</v>
      </c>
      <c r="V47" s="24">
        <f t="shared" si="11"/>
        <v>0</v>
      </c>
      <c r="W47" s="24">
        <f t="shared" si="11"/>
        <v>0</v>
      </c>
      <c r="X47" s="24">
        <f t="shared" si="11"/>
        <v>0</v>
      </c>
      <c r="Y47" s="24">
        <f t="shared" si="11"/>
        <v>0</v>
      </c>
      <c r="Z47" s="24">
        <f t="shared" si="11"/>
        <v>0</v>
      </c>
      <c r="AA47" s="24">
        <f t="shared" si="11"/>
        <v>0</v>
      </c>
      <c r="AB47" s="24">
        <f t="shared" si="11"/>
        <v>5</v>
      </c>
      <c r="AC47" s="24"/>
      <c r="AD47" s="41"/>
      <c r="AE47" s="42"/>
    </row>
    <row r="48" spans="1:31" s="2" customFormat="1" ht="36.75" customHeight="1">
      <c r="A48" s="20" t="s">
        <v>133</v>
      </c>
      <c r="B48" s="20" t="s">
        <v>134</v>
      </c>
      <c r="C48" s="20"/>
      <c r="D48" s="20"/>
      <c r="E48" s="20"/>
      <c r="F48" s="20"/>
      <c r="G48" s="20"/>
      <c r="H48" s="20"/>
      <c r="I48" s="20">
        <v>1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>
        <f>SUM(C48:AA48)</f>
        <v>1</v>
      </c>
      <c r="AC48" s="51" t="s">
        <v>135</v>
      </c>
      <c r="AD48" s="51" t="s">
        <v>136</v>
      </c>
      <c r="AE48" s="51" t="s">
        <v>137</v>
      </c>
    </row>
    <row r="49" spans="1:31" s="2" customFormat="1" ht="36.75" customHeight="1">
      <c r="A49" s="20" t="s">
        <v>133</v>
      </c>
      <c r="B49" s="20" t="s">
        <v>138</v>
      </c>
      <c r="C49" s="20">
        <v>2</v>
      </c>
      <c r="D49" s="20">
        <v>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>
        <f>SUM(C49:AA49)</f>
        <v>4</v>
      </c>
      <c r="AC49" s="53"/>
      <c r="AD49" s="53"/>
      <c r="AE49" s="53"/>
    </row>
    <row r="50" spans="1:31" s="2" customFormat="1" ht="36.75" customHeight="1">
      <c r="A50" s="20" t="s">
        <v>133</v>
      </c>
      <c r="B50" s="20" t="s">
        <v>139</v>
      </c>
      <c r="C50" s="20"/>
      <c r="D50" s="20"/>
      <c r="E50" s="20"/>
      <c r="F50" s="20"/>
      <c r="G50" s="20"/>
      <c r="H50" s="20"/>
      <c r="I50" s="20">
        <v>1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>
        <f>SUM(C50:AA50)</f>
        <v>1</v>
      </c>
      <c r="AC50" s="55"/>
      <c r="AD50" s="55"/>
      <c r="AE50" s="55"/>
    </row>
    <row r="51" spans="1:31" s="1" customFormat="1" ht="27" customHeight="1">
      <c r="A51" s="22" t="s">
        <v>140</v>
      </c>
      <c r="B51" s="23"/>
      <c r="C51" s="24">
        <f>SUM(C48:C50)</f>
        <v>2</v>
      </c>
      <c r="D51" s="24">
        <f aca="true" t="shared" si="12" ref="D51:AB51">SUM(D48:D50)</f>
        <v>2</v>
      </c>
      <c r="E51" s="24">
        <f t="shared" si="12"/>
        <v>0</v>
      </c>
      <c r="F51" s="24">
        <f t="shared" si="12"/>
        <v>0</v>
      </c>
      <c r="G51" s="24">
        <f t="shared" si="12"/>
        <v>0</v>
      </c>
      <c r="H51" s="24">
        <f t="shared" si="12"/>
        <v>0</v>
      </c>
      <c r="I51" s="24">
        <f t="shared" si="12"/>
        <v>2</v>
      </c>
      <c r="J51" s="24">
        <f t="shared" si="12"/>
        <v>0</v>
      </c>
      <c r="K51" s="24">
        <f t="shared" si="12"/>
        <v>0</v>
      </c>
      <c r="L51" s="24">
        <f t="shared" si="12"/>
        <v>0</v>
      </c>
      <c r="M51" s="24">
        <f t="shared" si="12"/>
        <v>0</v>
      </c>
      <c r="N51" s="24">
        <f t="shared" si="12"/>
        <v>0</v>
      </c>
      <c r="O51" s="24">
        <f t="shared" si="12"/>
        <v>0</v>
      </c>
      <c r="P51" s="24">
        <f t="shared" si="12"/>
        <v>0</v>
      </c>
      <c r="Q51" s="24">
        <f t="shared" si="12"/>
        <v>0</v>
      </c>
      <c r="R51" s="24">
        <f t="shared" si="12"/>
        <v>0</v>
      </c>
      <c r="S51" s="24">
        <f t="shared" si="12"/>
        <v>0</v>
      </c>
      <c r="T51" s="24">
        <f t="shared" si="12"/>
        <v>0</v>
      </c>
      <c r="U51" s="24">
        <f t="shared" si="12"/>
        <v>0</v>
      </c>
      <c r="V51" s="24">
        <f t="shared" si="12"/>
        <v>0</v>
      </c>
      <c r="W51" s="24">
        <f t="shared" si="12"/>
        <v>0</v>
      </c>
      <c r="X51" s="24">
        <f t="shared" si="12"/>
        <v>0</v>
      </c>
      <c r="Y51" s="24">
        <f t="shared" si="12"/>
        <v>0</v>
      </c>
      <c r="Z51" s="24">
        <f t="shared" si="12"/>
        <v>0</v>
      </c>
      <c r="AA51" s="24">
        <f t="shared" si="12"/>
        <v>0</v>
      </c>
      <c r="AB51" s="24">
        <f t="shared" si="12"/>
        <v>6</v>
      </c>
      <c r="AC51" s="24"/>
      <c r="AD51" s="41"/>
      <c r="AE51" s="42"/>
    </row>
    <row r="52" spans="1:31" s="2" customFormat="1" ht="90" customHeight="1">
      <c r="A52" s="20" t="s">
        <v>141</v>
      </c>
      <c r="B52" s="20" t="s">
        <v>142</v>
      </c>
      <c r="C52" s="20"/>
      <c r="D52" s="20"/>
      <c r="E52" s="20"/>
      <c r="F52" s="20"/>
      <c r="G52" s="20"/>
      <c r="H52" s="20"/>
      <c r="I52" s="20"/>
      <c r="J52" s="20"/>
      <c r="K52" s="20"/>
      <c r="L52" s="20">
        <v>1</v>
      </c>
      <c r="M52" s="20"/>
      <c r="N52" s="20"/>
      <c r="O52" s="20"/>
      <c r="P52" s="20"/>
      <c r="Q52" s="20">
        <v>1</v>
      </c>
      <c r="R52" s="20"/>
      <c r="S52" s="20"/>
      <c r="T52" s="34"/>
      <c r="U52" s="20"/>
      <c r="V52" s="20"/>
      <c r="W52" s="20"/>
      <c r="X52" s="20"/>
      <c r="Y52" s="20"/>
      <c r="Z52" s="20"/>
      <c r="AA52" s="20"/>
      <c r="AB52" s="20">
        <f aca="true" t="shared" si="13" ref="AB52:AB56">SUM(C52:AA52)</f>
        <v>2</v>
      </c>
      <c r="AC52" s="60" t="s">
        <v>143</v>
      </c>
      <c r="AD52" s="40" t="s">
        <v>144</v>
      </c>
      <c r="AE52" s="21" t="s">
        <v>145</v>
      </c>
    </row>
    <row r="53" spans="1:31" s="2" customFormat="1" ht="81.75" customHeight="1">
      <c r="A53" s="20" t="s">
        <v>141</v>
      </c>
      <c r="B53" s="20" t="s">
        <v>146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>
        <v>1</v>
      </c>
      <c r="P53" s="20">
        <v>1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5"/>
      <c r="AB53" s="20">
        <f t="shared" si="13"/>
        <v>2</v>
      </c>
      <c r="AC53" s="60" t="s">
        <v>143</v>
      </c>
      <c r="AD53" s="40" t="s">
        <v>147</v>
      </c>
      <c r="AE53" s="21" t="s">
        <v>145</v>
      </c>
    </row>
    <row r="54" spans="1:31" s="2" customFormat="1" ht="90.75" customHeight="1">
      <c r="A54" s="20" t="s">
        <v>141</v>
      </c>
      <c r="B54" s="20" t="s">
        <v>148</v>
      </c>
      <c r="C54" s="20">
        <v>1</v>
      </c>
      <c r="D54" s="20"/>
      <c r="E54" s="20"/>
      <c r="F54" s="20"/>
      <c r="G54" s="20"/>
      <c r="H54" s="20"/>
      <c r="I54" s="20">
        <v>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5"/>
      <c r="AB54" s="20">
        <f t="shared" si="13"/>
        <v>2</v>
      </c>
      <c r="AC54" s="60" t="s">
        <v>149</v>
      </c>
      <c r="AD54" s="40" t="s">
        <v>150</v>
      </c>
      <c r="AE54" s="21" t="s">
        <v>145</v>
      </c>
    </row>
    <row r="55" spans="1:31" s="2" customFormat="1" ht="82.5" customHeight="1">
      <c r="A55" s="20" t="s">
        <v>141</v>
      </c>
      <c r="B55" s="20" t="s">
        <v>151</v>
      </c>
      <c r="C55" s="20"/>
      <c r="D55" s="20">
        <v>2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5"/>
      <c r="AB55" s="20">
        <f t="shared" si="13"/>
        <v>2</v>
      </c>
      <c r="AC55" s="60" t="s">
        <v>143</v>
      </c>
      <c r="AD55" s="40" t="s">
        <v>152</v>
      </c>
      <c r="AE55" s="21" t="s">
        <v>145</v>
      </c>
    </row>
    <row r="56" spans="1:31" s="2" customFormat="1" ht="73.5" customHeight="1">
      <c r="A56" s="20" t="s">
        <v>141</v>
      </c>
      <c r="B56" s="20" t="s">
        <v>153</v>
      </c>
      <c r="C56" s="20"/>
      <c r="D56" s="20"/>
      <c r="E56" s="20"/>
      <c r="F56" s="20"/>
      <c r="G56" s="20"/>
      <c r="H56" s="20"/>
      <c r="I56" s="20">
        <v>1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5"/>
      <c r="AB56" s="20">
        <f t="shared" si="13"/>
        <v>1</v>
      </c>
      <c r="AC56" s="60" t="s">
        <v>143</v>
      </c>
      <c r="AD56" s="40" t="s">
        <v>154</v>
      </c>
      <c r="AE56" s="21" t="s">
        <v>145</v>
      </c>
    </row>
    <row r="57" spans="1:31" s="2" customFormat="1" ht="72.75" customHeight="1">
      <c r="A57" s="20" t="s">
        <v>141</v>
      </c>
      <c r="B57" s="20" t="s">
        <v>155</v>
      </c>
      <c r="C57" s="20"/>
      <c r="D57" s="20">
        <v>1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5"/>
      <c r="AB57" s="20">
        <f aca="true" t="shared" si="14" ref="AB57:AB65">SUM(C57:AA57)</f>
        <v>1</v>
      </c>
      <c r="AC57" s="60" t="s">
        <v>143</v>
      </c>
      <c r="AD57" s="40" t="s">
        <v>156</v>
      </c>
      <c r="AE57" s="21" t="s">
        <v>145</v>
      </c>
    </row>
    <row r="58" spans="1:31" s="1" customFormat="1" ht="27" customHeight="1">
      <c r="A58" s="22" t="s">
        <v>157</v>
      </c>
      <c r="B58" s="23"/>
      <c r="C58" s="24">
        <f>SUM(C52:C57)</f>
        <v>1</v>
      </c>
      <c r="D58" s="24">
        <f aca="true" t="shared" si="15" ref="D58:AA58">SUM(D52:D57)</f>
        <v>3</v>
      </c>
      <c r="E58" s="24">
        <f t="shared" si="15"/>
        <v>0</v>
      </c>
      <c r="F58" s="24">
        <f t="shared" si="15"/>
        <v>0</v>
      </c>
      <c r="G58" s="24">
        <f t="shared" si="15"/>
        <v>0</v>
      </c>
      <c r="H58" s="24">
        <f t="shared" si="15"/>
        <v>0</v>
      </c>
      <c r="I58" s="24">
        <f t="shared" si="15"/>
        <v>2</v>
      </c>
      <c r="J58" s="24">
        <f t="shared" si="15"/>
        <v>0</v>
      </c>
      <c r="K58" s="24">
        <f t="shared" si="15"/>
        <v>0</v>
      </c>
      <c r="L58" s="24">
        <f t="shared" si="15"/>
        <v>1</v>
      </c>
      <c r="M58" s="24">
        <f t="shared" si="15"/>
        <v>0</v>
      </c>
      <c r="N58" s="24">
        <f t="shared" si="15"/>
        <v>0</v>
      </c>
      <c r="O58" s="24">
        <f t="shared" si="15"/>
        <v>1</v>
      </c>
      <c r="P58" s="24">
        <f t="shared" si="15"/>
        <v>1</v>
      </c>
      <c r="Q58" s="24">
        <f t="shared" si="15"/>
        <v>1</v>
      </c>
      <c r="R58" s="24">
        <f t="shared" si="15"/>
        <v>0</v>
      </c>
      <c r="S58" s="24">
        <f t="shared" si="15"/>
        <v>0</v>
      </c>
      <c r="T58" s="24">
        <f t="shared" si="15"/>
        <v>0</v>
      </c>
      <c r="U58" s="24">
        <f t="shared" si="15"/>
        <v>0</v>
      </c>
      <c r="V58" s="24">
        <f t="shared" si="15"/>
        <v>0</v>
      </c>
      <c r="W58" s="24">
        <f t="shared" si="15"/>
        <v>0</v>
      </c>
      <c r="X58" s="24">
        <f t="shared" si="15"/>
        <v>0</v>
      </c>
      <c r="Y58" s="24">
        <f t="shared" si="15"/>
        <v>0</v>
      </c>
      <c r="Z58" s="24">
        <f t="shared" si="15"/>
        <v>0</v>
      </c>
      <c r="AA58" s="24">
        <f t="shared" si="15"/>
        <v>0</v>
      </c>
      <c r="AB58" s="20">
        <f t="shared" si="14"/>
        <v>10</v>
      </c>
      <c r="AC58" s="24"/>
      <c r="AD58" s="41"/>
      <c r="AE58" s="42"/>
    </row>
    <row r="59" spans="1:31" s="2" customFormat="1" ht="82.5" customHeight="1">
      <c r="A59" s="20" t="s">
        <v>158</v>
      </c>
      <c r="B59" s="21" t="s">
        <v>159</v>
      </c>
      <c r="C59" s="21">
        <v>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45"/>
      <c r="AB59" s="20">
        <f t="shared" si="14"/>
        <v>1</v>
      </c>
      <c r="AC59" s="21" t="s">
        <v>160</v>
      </c>
      <c r="AD59" s="21" t="s">
        <v>161</v>
      </c>
      <c r="AE59" s="61" t="s">
        <v>162</v>
      </c>
    </row>
    <row r="60" spans="1:31" s="2" customFormat="1" ht="84.75" customHeight="1">
      <c r="A60" s="20" t="s">
        <v>158</v>
      </c>
      <c r="B60" s="21" t="s">
        <v>163</v>
      </c>
      <c r="C60" s="21"/>
      <c r="D60" s="21"/>
      <c r="E60" s="21"/>
      <c r="F60" s="21"/>
      <c r="G60" s="21"/>
      <c r="H60" s="21"/>
      <c r="I60" s="21">
        <v>1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5"/>
      <c r="AB60" s="20">
        <f t="shared" si="14"/>
        <v>1</v>
      </c>
      <c r="AC60" s="21" t="s">
        <v>164</v>
      </c>
      <c r="AD60" s="21" t="s">
        <v>165</v>
      </c>
      <c r="AE60" s="61" t="s">
        <v>162</v>
      </c>
    </row>
    <row r="61" spans="1:31" s="1" customFormat="1" ht="24" customHeight="1">
      <c r="A61" s="22" t="s">
        <v>166</v>
      </c>
      <c r="B61" s="23"/>
      <c r="C61" s="24">
        <f>SUM(C59:C60)</f>
        <v>1</v>
      </c>
      <c r="D61" s="24">
        <f aca="true" t="shared" si="16" ref="D61:AB61">SUM(D59:D60)</f>
        <v>0</v>
      </c>
      <c r="E61" s="24">
        <f t="shared" si="16"/>
        <v>0</v>
      </c>
      <c r="F61" s="24">
        <f t="shared" si="16"/>
        <v>0</v>
      </c>
      <c r="G61" s="24">
        <f t="shared" si="16"/>
        <v>0</v>
      </c>
      <c r="H61" s="24">
        <f t="shared" si="16"/>
        <v>0</v>
      </c>
      <c r="I61" s="24">
        <f t="shared" si="16"/>
        <v>1</v>
      </c>
      <c r="J61" s="24">
        <f t="shared" si="16"/>
        <v>0</v>
      </c>
      <c r="K61" s="24">
        <f t="shared" si="16"/>
        <v>0</v>
      </c>
      <c r="L61" s="24">
        <f t="shared" si="16"/>
        <v>0</v>
      </c>
      <c r="M61" s="24">
        <f t="shared" si="16"/>
        <v>0</v>
      </c>
      <c r="N61" s="24">
        <f t="shared" si="16"/>
        <v>0</v>
      </c>
      <c r="O61" s="24">
        <f t="shared" si="16"/>
        <v>0</v>
      </c>
      <c r="P61" s="24">
        <f t="shared" si="16"/>
        <v>0</v>
      </c>
      <c r="Q61" s="24">
        <f t="shared" si="16"/>
        <v>0</v>
      </c>
      <c r="R61" s="24">
        <f t="shared" si="16"/>
        <v>0</v>
      </c>
      <c r="S61" s="24">
        <f t="shared" si="16"/>
        <v>0</v>
      </c>
      <c r="T61" s="24">
        <f t="shared" si="16"/>
        <v>0</v>
      </c>
      <c r="U61" s="24">
        <f t="shared" si="16"/>
        <v>0</v>
      </c>
      <c r="V61" s="24">
        <f t="shared" si="16"/>
        <v>0</v>
      </c>
      <c r="W61" s="24">
        <f t="shared" si="16"/>
        <v>0</v>
      </c>
      <c r="X61" s="24">
        <f t="shared" si="16"/>
        <v>0</v>
      </c>
      <c r="Y61" s="24">
        <f t="shared" si="16"/>
        <v>0</v>
      </c>
      <c r="Z61" s="24">
        <f t="shared" si="16"/>
        <v>0</v>
      </c>
      <c r="AA61" s="24">
        <f t="shared" si="16"/>
        <v>0</v>
      </c>
      <c r="AB61" s="24">
        <f t="shared" si="16"/>
        <v>2</v>
      </c>
      <c r="AC61" s="24"/>
      <c r="AD61" s="41"/>
      <c r="AE61" s="42"/>
    </row>
    <row r="62" spans="1:31" s="3" customFormat="1" ht="57">
      <c r="A62" s="21" t="s">
        <v>167</v>
      </c>
      <c r="B62" s="20" t="s">
        <v>168</v>
      </c>
      <c r="C62" s="20">
        <v>1</v>
      </c>
      <c r="D62" s="20"/>
      <c r="E62" s="20"/>
      <c r="F62" s="20"/>
      <c r="G62" s="20"/>
      <c r="H62" s="20"/>
      <c r="I62" s="20"/>
      <c r="J62" s="20"/>
      <c r="K62" s="20"/>
      <c r="L62" s="20"/>
      <c r="M62" s="20">
        <v>1</v>
      </c>
      <c r="N62" s="20"/>
      <c r="O62" s="20"/>
      <c r="P62" s="20"/>
      <c r="Q62" s="20">
        <v>1</v>
      </c>
      <c r="R62" s="20"/>
      <c r="S62" s="20"/>
      <c r="T62" s="20"/>
      <c r="U62" s="20"/>
      <c r="V62" s="20"/>
      <c r="W62" s="20"/>
      <c r="X62" s="20"/>
      <c r="Y62" s="20"/>
      <c r="Z62" s="20"/>
      <c r="AA62" s="25"/>
      <c r="AB62" s="25">
        <f t="shared" si="14"/>
        <v>3</v>
      </c>
      <c r="AC62" s="21" t="s">
        <v>169</v>
      </c>
      <c r="AD62" s="62" t="s">
        <v>170</v>
      </c>
      <c r="AE62" s="63" t="s">
        <v>171</v>
      </c>
    </row>
    <row r="63" spans="1:31" s="3" customFormat="1" ht="48">
      <c r="A63" s="21" t="s">
        <v>167</v>
      </c>
      <c r="B63" s="20" t="s">
        <v>172</v>
      </c>
      <c r="C63" s="20">
        <v>2</v>
      </c>
      <c r="D63" s="20">
        <v>1</v>
      </c>
      <c r="E63" s="20">
        <v>0</v>
      </c>
      <c r="F63" s="20">
        <v>1</v>
      </c>
      <c r="G63" s="20">
        <v>1</v>
      </c>
      <c r="H63" s="20"/>
      <c r="I63" s="20">
        <v>1</v>
      </c>
      <c r="J63" s="20"/>
      <c r="K63" s="20"/>
      <c r="L63" s="20"/>
      <c r="M63" s="20"/>
      <c r="N63" s="20">
        <v>0</v>
      </c>
      <c r="O63" s="20"/>
      <c r="P63" s="20"/>
      <c r="Q63" s="20"/>
      <c r="R63" s="20"/>
      <c r="S63" s="20"/>
      <c r="T63" s="20"/>
      <c r="U63" s="20"/>
      <c r="V63" s="20"/>
      <c r="W63" s="20">
        <v>1</v>
      </c>
      <c r="X63" s="20"/>
      <c r="Y63" s="20"/>
      <c r="Z63" s="20"/>
      <c r="AA63" s="25"/>
      <c r="AB63" s="25">
        <f t="shared" si="14"/>
        <v>7</v>
      </c>
      <c r="AC63" s="21" t="s">
        <v>173</v>
      </c>
      <c r="AD63" s="62" t="s">
        <v>174</v>
      </c>
      <c r="AE63" s="63" t="s">
        <v>171</v>
      </c>
    </row>
    <row r="64" spans="1:31" s="4" customFormat="1" ht="60.75" customHeight="1">
      <c r="A64" s="21" t="s">
        <v>167</v>
      </c>
      <c r="B64" s="20" t="s">
        <v>175</v>
      </c>
      <c r="C64" s="20"/>
      <c r="D64" s="20"/>
      <c r="E64" s="20">
        <v>1</v>
      </c>
      <c r="F64" s="20">
        <v>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5"/>
      <c r="AB64" s="25">
        <f t="shared" si="14"/>
        <v>2</v>
      </c>
      <c r="AC64" s="21" t="s">
        <v>176</v>
      </c>
      <c r="AD64" s="62" t="s">
        <v>177</v>
      </c>
      <c r="AE64" s="63" t="s">
        <v>171</v>
      </c>
    </row>
    <row r="65" spans="1:31" s="5" customFormat="1" ht="48">
      <c r="A65" s="21" t="s">
        <v>167</v>
      </c>
      <c r="B65" s="20" t="s">
        <v>178</v>
      </c>
      <c r="C65" s="20"/>
      <c r="D65" s="20">
        <v>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5"/>
      <c r="AB65" s="25">
        <f t="shared" si="14"/>
        <v>1</v>
      </c>
      <c r="AC65" s="21" t="s">
        <v>179</v>
      </c>
      <c r="AD65" s="62" t="s">
        <v>180</v>
      </c>
      <c r="AE65" s="63" t="s">
        <v>171</v>
      </c>
    </row>
    <row r="66" spans="1:31" s="4" customFormat="1" ht="48">
      <c r="A66" s="21" t="s">
        <v>167</v>
      </c>
      <c r="B66" s="20" t="s">
        <v>181</v>
      </c>
      <c r="C66" s="20">
        <v>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5"/>
      <c r="AB66" s="25">
        <f aca="true" t="shared" si="17" ref="AB66:AB83">SUM(C66:AA66)</f>
        <v>1</v>
      </c>
      <c r="AC66" s="21" t="s">
        <v>182</v>
      </c>
      <c r="AD66" s="62" t="s">
        <v>183</v>
      </c>
      <c r="AE66" s="63" t="s">
        <v>171</v>
      </c>
    </row>
    <row r="67" spans="1:31" s="4" customFormat="1" ht="72" customHeight="1">
      <c r="A67" s="21" t="s">
        <v>167</v>
      </c>
      <c r="B67" s="20" t="s">
        <v>184</v>
      </c>
      <c r="C67" s="20"/>
      <c r="D67" s="20"/>
      <c r="E67" s="20"/>
      <c r="F67" s="20"/>
      <c r="G67" s="20"/>
      <c r="H67" s="20"/>
      <c r="I67" s="20"/>
      <c r="J67" s="20">
        <v>1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5"/>
      <c r="AB67" s="25">
        <f t="shared" si="17"/>
        <v>1</v>
      </c>
      <c r="AC67" s="21" t="s">
        <v>185</v>
      </c>
      <c r="AD67" s="62" t="s">
        <v>186</v>
      </c>
      <c r="AE67" s="63" t="s">
        <v>187</v>
      </c>
    </row>
    <row r="68" spans="1:31" s="4" customFormat="1" ht="61.5" customHeight="1">
      <c r="A68" s="21" t="s">
        <v>167</v>
      </c>
      <c r="B68" s="20" t="s">
        <v>188</v>
      </c>
      <c r="C68" s="20"/>
      <c r="D68" s="20">
        <v>2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5"/>
      <c r="AB68" s="25">
        <f t="shared" si="17"/>
        <v>2</v>
      </c>
      <c r="AC68" s="21" t="s">
        <v>179</v>
      </c>
      <c r="AD68" s="62" t="s">
        <v>189</v>
      </c>
      <c r="AE68" s="63" t="s">
        <v>171</v>
      </c>
    </row>
    <row r="69" spans="1:31" s="6" customFormat="1" ht="48">
      <c r="A69" s="21" t="s">
        <v>167</v>
      </c>
      <c r="B69" s="20" t="s">
        <v>190</v>
      </c>
      <c r="C69" s="20">
        <v>1</v>
      </c>
      <c r="D69" s="20">
        <v>1</v>
      </c>
      <c r="E69" s="20">
        <v>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5"/>
      <c r="AB69" s="25">
        <f t="shared" si="17"/>
        <v>3</v>
      </c>
      <c r="AC69" s="21" t="s">
        <v>173</v>
      </c>
      <c r="AD69" s="62" t="s">
        <v>191</v>
      </c>
      <c r="AE69" s="63" t="s">
        <v>171</v>
      </c>
    </row>
    <row r="70" spans="1:31" s="3" customFormat="1" ht="60">
      <c r="A70" s="21" t="s">
        <v>167</v>
      </c>
      <c r="B70" s="20" t="s">
        <v>192</v>
      </c>
      <c r="C70" s="20">
        <v>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5"/>
      <c r="AB70" s="25">
        <f t="shared" si="17"/>
        <v>1</v>
      </c>
      <c r="AC70" s="21" t="s">
        <v>193</v>
      </c>
      <c r="AD70" s="62" t="s">
        <v>194</v>
      </c>
      <c r="AE70" s="63" t="s">
        <v>171</v>
      </c>
    </row>
    <row r="71" spans="1:31" s="7" customFormat="1" ht="48">
      <c r="A71" s="64" t="s">
        <v>167</v>
      </c>
      <c r="B71" s="20" t="s">
        <v>195</v>
      </c>
      <c r="C71" s="20">
        <v>1</v>
      </c>
      <c r="D71" s="20">
        <v>1</v>
      </c>
      <c r="E71" s="20"/>
      <c r="F71" s="20"/>
      <c r="G71" s="20"/>
      <c r="H71" s="20"/>
      <c r="I71" s="20"/>
      <c r="J71" s="20"/>
      <c r="K71" s="20"/>
      <c r="L71" s="20"/>
      <c r="M71" s="20"/>
      <c r="N71" s="20">
        <v>1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5"/>
      <c r="AB71" s="25">
        <f t="shared" si="17"/>
        <v>3</v>
      </c>
      <c r="AC71" s="21" t="s">
        <v>173</v>
      </c>
      <c r="AD71" s="62" t="s">
        <v>196</v>
      </c>
      <c r="AE71" s="63" t="s">
        <v>171</v>
      </c>
    </row>
    <row r="72" spans="1:31" s="4" customFormat="1" ht="48">
      <c r="A72" s="65" t="s">
        <v>167</v>
      </c>
      <c r="B72" s="20" t="s">
        <v>197</v>
      </c>
      <c r="C72" s="21">
        <v>1</v>
      </c>
      <c r="D72" s="21">
        <v>1</v>
      </c>
      <c r="E72" s="21">
        <v>1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>
        <v>1</v>
      </c>
      <c r="R72" s="21"/>
      <c r="S72" s="21"/>
      <c r="T72" s="21"/>
      <c r="U72" s="21"/>
      <c r="V72" s="21"/>
      <c r="W72" s="21"/>
      <c r="X72" s="21"/>
      <c r="Y72" s="21"/>
      <c r="Z72" s="21"/>
      <c r="AA72" s="45"/>
      <c r="AB72" s="25">
        <f t="shared" si="17"/>
        <v>4</v>
      </c>
      <c r="AC72" s="21" t="s">
        <v>173</v>
      </c>
      <c r="AD72" s="62" t="s">
        <v>198</v>
      </c>
      <c r="AE72" s="63" t="s">
        <v>171</v>
      </c>
    </row>
    <row r="73" spans="1:31" ht="48">
      <c r="A73" s="21" t="s">
        <v>167</v>
      </c>
      <c r="B73" s="20" t="s">
        <v>199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>
        <v>1</v>
      </c>
      <c r="T73" s="20"/>
      <c r="U73" s="20"/>
      <c r="V73" s="20"/>
      <c r="W73" s="20"/>
      <c r="X73" s="20"/>
      <c r="Y73" s="20"/>
      <c r="Z73" s="20"/>
      <c r="AA73" s="25"/>
      <c r="AB73" s="25">
        <f t="shared" si="17"/>
        <v>1</v>
      </c>
      <c r="AC73" s="21" t="s">
        <v>179</v>
      </c>
      <c r="AD73" s="62" t="s">
        <v>200</v>
      </c>
      <c r="AE73" s="63" t="s">
        <v>171</v>
      </c>
    </row>
    <row r="74" spans="1:31" s="1" customFormat="1" ht="24.75" customHeight="1">
      <c r="A74" s="66" t="s">
        <v>201</v>
      </c>
      <c r="B74" s="66"/>
      <c r="C74" s="31">
        <f>SUM(C62:C73)</f>
        <v>8</v>
      </c>
      <c r="D74" s="31">
        <f aca="true" t="shared" si="18" ref="D74:AB74">SUM(D62:D73)</f>
        <v>7</v>
      </c>
      <c r="E74" s="31">
        <f t="shared" si="18"/>
        <v>3</v>
      </c>
      <c r="F74" s="31">
        <f t="shared" si="18"/>
        <v>2</v>
      </c>
      <c r="G74" s="31">
        <f t="shared" si="18"/>
        <v>1</v>
      </c>
      <c r="H74" s="31">
        <f t="shared" si="18"/>
        <v>0</v>
      </c>
      <c r="I74" s="31">
        <f t="shared" si="18"/>
        <v>1</v>
      </c>
      <c r="J74" s="31">
        <f t="shared" si="18"/>
        <v>1</v>
      </c>
      <c r="K74" s="31">
        <f t="shared" si="18"/>
        <v>0</v>
      </c>
      <c r="L74" s="31">
        <f t="shared" si="18"/>
        <v>0</v>
      </c>
      <c r="M74" s="31">
        <f t="shared" si="18"/>
        <v>1</v>
      </c>
      <c r="N74" s="31">
        <f t="shared" si="18"/>
        <v>1</v>
      </c>
      <c r="O74" s="31">
        <f t="shared" si="18"/>
        <v>0</v>
      </c>
      <c r="P74" s="31">
        <f t="shared" si="18"/>
        <v>0</v>
      </c>
      <c r="Q74" s="31">
        <f t="shared" si="18"/>
        <v>2</v>
      </c>
      <c r="R74" s="31">
        <f t="shared" si="18"/>
        <v>0</v>
      </c>
      <c r="S74" s="31">
        <f t="shared" si="18"/>
        <v>1</v>
      </c>
      <c r="T74" s="31">
        <f t="shared" si="18"/>
        <v>0</v>
      </c>
      <c r="U74" s="31">
        <f t="shared" si="18"/>
        <v>0</v>
      </c>
      <c r="V74" s="31">
        <f t="shared" si="18"/>
        <v>0</v>
      </c>
      <c r="W74" s="31">
        <f t="shared" si="18"/>
        <v>1</v>
      </c>
      <c r="X74" s="31">
        <f t="shared" si="18"/>
        <v>0</v>
      </c>
      <c r="Y74" s="31">
        <f t="shared" si="18"/>
        <v>0</v>
      </c>
      <c r="Z74" s="31">
        <f t="shared" si="18"/>
        <v>0</v>
      </c>
      <c r="AA74" s="31">
        <f t="shared" si="18"/>
        <v>0</v>
      </c>
      <c r="AB74" s="31">
        <f t="shared" si="18"/>
        <v>29</v>
      </c>
      <c r="AC74" s="71"/>
      <c r="AD74" s="72"/>
      <c r="AE74" s="73"/>
    </row>
    <row r="75" spans="1:31" s="4" customFormat="1" ht="33" customHeight="1">
      <c r="A75" s="21" t="s">
        <v>202</v>
      </c>
      <c r="B75" s="20" t="s">
        <v>203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4"/>
      <c r="AA75" s="20">
        <v>1</v>
      </c>
      <c r="AB75" s="20">
        <f t="shared" si="17"/>
        <v>1</v>
      </c>
      <c r="AC75" s="51" t="s">
        <v>204</v>
      </c>
      <c r="AD75" s="40" t="s">
        <v>205</v>
      </c>
      <c r="AE75" s="75" t="s">
        <v>206</v>
      </c>
    </row>
    <row r="76" spans="1:31" s="4" customFormat="1" ht="33" customHeight="1">
      <c r="A76" s="21" t="s">
        <v>202</v>
      </c>
      <c r="B76" s="20" t="s">
        <v>207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74"/>
      <c r="AA76" s="20">
        <v>1</v>
      </c>
      <c r="AB76" s="20">
        <f t="shared" si="17"/>
        <v>1</v>
      </c>
      <c r="AC76" s="53"/>
      <c r="AD76" s="40" t="s">
        <v>208</v>
      </c>
      <c r="AE76" s="76"/>
    </row>
    <row r="77" spans="1:31" s="4" customFormat="1" ht="33" customHeight="1">
      <c r="A77" s="21" t="s">
        <v>202</v>
      </c>
      <c r="B77" s="20" t="s">
        <v>209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74"/>
      <c r="AA77" s="20">
        <v>2</v>
      </c>
      <c r="AB77" s="20">
        <f t="shared" si="17"/>
        <v>2</v>
      </c>
      <c r="AC77" s="53"/>
      <c r="AD77" s="40" t="s">
        <v>210</v>
      </c>
      <c r="AE77" s="76"/>
    </row>
    <row r="78" spans="1:31" s="4" customFormat="1" ht="33" customHeight="1">
      <c r="A78" s="21" t="s">
        <v>202</v>
      </c>
      <c r="B78" s="20" t="s">
        <v>211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4"/>
      <c r="AA78" s="20">
        <v>4</v>
      </c>
      <c r="AB78" s="20">
        <f t="shared" si="17"/>
        <v>4</v>
      </c>
      <c r="AC78" s="53"/>
      <c r="AD78" s="40" t="s">
        <v>212</v>
      </c>
      <c r="AE78" s="76"/>
    </row>
    <row r="79" spans="1:31" s="4" customFormat="1" ht="33" customHeight="1">
      <c r="A79" s="21" t="s">
        <v>202</v>
      </c>
      <c r="B79" s="20" t="s">
        <v>213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4"/>
      <c r="AA79" s="20">
        <v>6</v>
      </c>
      <c r="AB79" s="20">
        <f t="shared" si="17"/>
        <v>6</v>
      </c>
      <c r="AC79" s="53"/>
      <c r="AD79" s="40" t="s">
        <v>214</v>
      </c>
      <c r="AE79" s="76"/>
    </row>
    <row r="80" spans="1:31" s="4" customFormat="1" ht="33" customHeight="1">
      <c r="A80" s="21" t="s">
        <v>202</v>
      </c>
      <c r="B80" s="20" t="s">
        <v>215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4"/>
      <c r="AA80" s="25">
        <v>1</v>
      </c>
      <c r="AB80" s="20">
        <f t="shared" si="17"/>
        <v>1</v>
      </c>
      <c r="AC80" s="53"/>
      <c r="AD80" s="77" t="s">
        <v>216</v>
      </c>
      <c r="AE80" s="76"/>
    </row>
    <row r="81" spans="1:31" s="4" customFormat="1" ht="33" customHeight="1">
      <c r="A81" s="21" t="s">
        <v>202</v>
      </c>
      <c r="B81" s="20" t="s">
        <v>217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4"/>
      <c r="AA81" s="25">
        <v>1</v>
      </c>
      <c r="AB81" s="20">
        <f t="shared" si="17"/>
        <v>1</v>
      </c>
      <c r="AC81" s="55"/>
      <c r="AD81" s="77"/>
      <c r="AE81" s="78"/>
    </row>
    <row r="82" spans="1:31" s="4" customFormat="1" ht="27" customHeight="1">
      <c r="A82" s="67" t="s">
        <v>218</v>
      </c>
      <c r="B82" s="68"/>
      <c r="C82" s="69">
        <f>SUM(C75:C81)</f>
        <v>0</v>
      </c>
      <c r="D82" s="69">
        <f aca="true" t="shared" si="19" ref="D82:AB82">SUM(D75:D81)</f>
        <v>0</v>
      </c>
      <c r="E82" s="69">
        <f t="shared" si="19"/>
        <v>0</v>
      </c>
      <c r="F82" s="69">
        <f t="shared" si="19"/>
        <v>0</v>
      </c>
      <c r="G82" s="69">
        <f t="shared" si="19"/>
        <v>0</v>
      </c>
      <c r="H82" s="69">
        <f t="shared" si="19"/>
        <v>0</v>
      </c>
      <c r="I82" s="69">
        <f t="shared" si="19"/>
        <v>0</v>
      </c>
      <c r="J82" s="69">
        <f t="shared" si="19"/>
        <v>0</v>
      </c>
      <c r="K82" s="69">
        <f t="shared" si="19"/>
        <v>0</v>
      </c>
      <c r="L82" s="69">
        <f t="shared" si="19"/>
        <v>0</v>
      </c>
      <c r="M82" s="69">
        <f t="shared" si="19"/>
        <v>0</v>
      </c>
      <c r="N82" s="69">
        <f t="shared" si="19"/>
        <v>0</v>
      </c>
      <c r="O82" s="69">
        <f t="shared" si="19"/>
        <v>0</v>
      </c>
      <c r="P82" s="69">
        <f t="shared" si="19"/>
        <v>0</v>
      </c>
      <c r="Q82" s="69">
        <f t="shared" si="19"/>
        <v>0</v>
      </c>
      <c r="R82" s="69">
        <f t="shared" si="19"/>
        <v>0</v>
      </c>
      <c r="S82" s="69">
        <f t="shared" si="19"/>
        <v>0</v>
      </c>
      <c r="T82" s="69">
        <f t="shared" si="19"/>
        <v>0</v>
      </c>
      <c r="U82" s="69">
        <f t="shared" si="19"/>
        <v>0</v>
      </c>
      <c r="V82" s="69">
        <f t="shared" si="19"/>
        <v>0</v>
      </c>
      <c r="W82" s="69">
        <f t="shared" si="19"/>
        <v>0</v>
      </c>
      <c r="X82" s="69">
        <f t="shared" si="19"/>
        <v>0</v>
      </c>
      <c r="Y82" s="69">
        <f t="shared" si="19"/>
        <v>0</v>
      </c>
      <c r="Z82" s="69">
        <f t="shared" si="19"/>
        <v>0</v>
      </c>
      <c r="AA82" s="69">
        <f t="shared" si="19"/>
        <v>16</v>
      </c>
      <c r="AB82" s="69">
        <f t="shared" si="19"/>
        <v>16</v>
      </c>
      <c r="AC82" s="79"/>
      <c r="AD82" s="80"/>
      <c r="AE82" s="81"/>
    </row>
    <row r="83" spans="1:31" ht="30" customHeight="1">
      <c r="A83" s="27" t="s">
        <v>219</v>
      </c>
      <c r="B83" s="70"/>
      <c r="C83" s="20">
        <f>C7+C21+C25+C29+C33+C40+C43+C47+C51+C58+C61+C74+C82+C10</f>
        <v>23</v>
      </c>
      <c r="D83" s="20">
        <f aca="true" t="shared" si="20" ref="D83:AB83">D7+D21+D25+D29+D33+D40+D43+D47+D51+D58+D61+D74+D82+D10</f>
        <v>24</v>
      </c>
      <c r="E83" s="20">
        <f t="shared" si="20"/>
        <v>8</v>
      </c>
      <c r="F83" s="20">
        <f t="shared" si="20"/>
        <v>9</v>
      </c>
      <c r="G83" s="20">
        <f t="shared" si="20"/>
        <v>4</v>
      </c>
      <c r="H83" s="20">
        <f t="shared" si="20"/>
        <v>3</v>
      </c>
      <c r="I83" s="20">
        <f t="shared" si="20"/>
        <v>16</v>
      </c>
      <c r="J83" s="20">
        <f t="shared" si="20"/>
        <v>2</v>
      </c>
      <c r="K83" s="20">
        <f t="shared" si="20"/>
        <v>1</v>
      </c>
      <c r="L83" s="20">
        <f t="shared" si="20"/>
        <v>1</v>
      </c>
      <c r="M83" s="20">
        <f t="shared" si="20"/>
        <v>4</v>
      </c>
      <c r="N83" s="20">
        <f t="shared" si="20"/>
        <v>1</v>
      </c>
      <c r="O83" s="20">
        <f t="shared" si="20"/>
        <v>1</v>
      </c>
      <c r="P83" s="20">
        <f t="shared" si="20"/>
        <v>1</v>
      </c>
      <c r="Q83" s="20">
        <f t="shared" si="20"/>
        <v>4</v>
      </c>
      <c r="R83" s="20">
        <f t="shared" si="20"/>
        <v>0</v>
      </c>
      <c r="S83" s="20">
        <f t="shared" si="20"/>
        <v>6</v>
      </c>
      <c r="T83" s="20">
        <f t="shared" si="20"/>
        <v>0</v>
      </c>
      <c r="U83" s="20">
        <f t="shared" si="20"/>
        <v>0</v>
      </c>
      <c r="V83" s="20">
        <f t="shared" si="20"/>
        <v>0</v>
      </c>
      <c r="W83" s="20">
        <f t="shared" si="20"/>
        <v>2</v>
      </c>
      <c r="X83" s="20">
        <f t="shared" si="20"/>
        <v>1</v>
      </c>
      <c r="Y83" s="20">
        <f t="shared" si="20"/>
        <v>0</v>
      </c>
      <c r="Z83" s="20">
        <f t="shared" si="20"/>
        <v>0</v>
      </c>
      <c r="AA83" s="20">
        <f t="shared" si="20"/>
        <v>25</v>
      </c>
      <c r="AB83" s="20">
        <f t="shared" si="20"/>
        <v>136</v>
      </c>
      <c r="AC83" s="82"/>
      <c r="AD83" s="83"/>
      <c r="AE83" s="84"/>
    </row>
  </sheetData>
  <sheetProtection/>
  <autoFilter ref="A4:AE83"/>
  <mergeCells count="38">
    <mergeCell ref="A1:AD1"/>
    <mergeCell ref="A2:AE2"/>
    <mergeCell ref="C3:AB3"/>
    <mergeCell ref="A7:B7"/>
    <mergeCell ref="A10:B10"/>
    <mergeCell ref="A21:B21"/>
    <mergeCell ref="A25:B25"/>
    <mergeCell ref="A29:B29"/>
    <mergeCell ref="A33:B33"/>
    <mergeCell ref="A40:B40"/>
    <mergeCell ref="A43:B43"/>
    <mergeCell ref="A47:B47"/>
    <mergeCell ref="A51:B51"/>
    <mergeCell ref="A58:B58"/>
    <mergeCell ref="A61:B61"/>
    <mergeCell ref="A74:B74"/>
    <mergeCell ref="A82:B82"/>
    <mergeCell ref="A83:B83"/>
    <mergeCell ref="A3:A4"/>
    <mergeCell ref="B3:B4"/>
    <mergeCell ref="AC30:AC32"/>
    <mergeCell ref="AC34:AC39"/>
    <mergeCell ref="AC41:AC42"/>
    <mergeCell ref="AC44:AC46"/>
    <mergeCell ref="AC48:AC50"/>
    <mergeCell ref="AC75:AC81"/>
    <mergeCell ref="AD3:AD4"/>
    <mergeCell ref="AD30:AD32"/>
    <mergeCell ref="AD34:AD39"/>
    <mergeCell ref="AD44:AD46"/>
    <mergeCell ref="AD48:AD50"/>
    <mergeCell ref="AD80:AD81"/>
    <mergeCell ref="AE3:AE4"/>
    <mergeCell ref="AE30:AE32"/>
    <mergeCell ref="AE34:AE39"/>
    <mergeCell ref="AE44:AE46"/>
    <mergeCell ref="AE48:AE50"/>
    <mergeCell ref="AE75:AE81"/>
  </mergeCells>
  <printOptions horizontalCentered="1"/>
  <pageMargins left="0.16111111111111112" right="0.16111111111111112" top="0.60625" bottom="0.60625" header="0" footer="0"/>
  <pageSetup horizontalDpi="600" verticalDpi="600" orientation="landscape" paperSize="8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华图-橘子海</cp:lastModifiedBy>
  <dcterms:created xsi:type="dcterms:W3CDTF">2020-09-11T07:13:57Z</dcterms:created>
  <dcterms:modified xsi:type="dcterms:W3CDTF">2023-03-15T08:16:21Z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4DB079492D8843E286529832DDF0CFA3</vt:lpwstr>
  </property>
</Properties>
</file>