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<sst xmlns="http://schemas.openxmlformats.org/spreadsheetml/2006/main" count="59" uniqueCount="30">
  <si>
    <t>东阳市公证处辅助人员公开招聘总成绩和入围体检人员名单</t>
  </si>
  <si>
    <t>序号</t>
  </si>
  <si>
    <t>姓名</t>
  </si>
  <si>
    <t>性别</t>
  </si>
  <si>
    <t>准考证号</t>
  </si>
  <si>
    <t>岗位</t>
  </si>
  <si>
    <t>笔试成绩</t>
  </si>
  <si>
    <t>笔试成绩*0.4</t>
  </si>
  <si>
    <t>面试成绩</t>
  </si>
  <si>
    <t>面试成绩*0.6</t>
  </si>
  <si>
    <t>总成绩</t>
  </si>
  <si>
    <t>名次</t>
  </si>
  <si>
    <t>备注</t>
  </si>
  <si>
    <t>贾青青</t>
  </si>
  <si>
    <t>女</t>
  </si>
  <si>
    <t>公证员助理</t>
  </si>
  <si>
    <t>进入体检</t>
  </si>
  <si>
    <t>蒋丽媛</t>
  </si>
  <si>
    <t>俞宙</t>
  </si>
  <si>
    <t>`</t>
  </si>
  <si>
    <t>陈茜</t>
  </si>
  <si>
    <t>严超</t>
  </si>
  <si>
    <t>男</t>
  </si>
  <si>
    <t>虞淑婷</t>
  </si>
  <si>
    <t>陈颖超</t>
  </si>
  <si>
    <t>吴霖娅</t>
  </si>
  <si>
    <t>郭舒蓓</t>
  </si>
  <si>
    <t>赵楠</t>
  </si>
  <si>
    <t>厉万龙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</si>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</sst>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P10" sqref="P10"/>
    </sheetView>
  </sheetViews>
  <sheetFormatPr defaultColWidth="9" defaultRowHeight="13.5"/>
  <cols>
    <col min="4" max="4" width="12.875" customWidth="1"/>
    <col min="5" max="5" width="13.875" customWidth="1"/>
    <col min="10" max="10" width="11.75" customWidth="1"/>
    <col min="12" max="12" width="15" customWidth="1"/>
  </cols>
  <sheetData>
    <row r="1" ht="50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4" t="s">
        <v>12</v>
      </c>
    </row>
    <row r="3" ht="30" customHeight="1" spans="1:12">
      <c r="A3" s="3">
        <v>1</v>
      </c>
      <c r="B3" s="6" t="s">
        <v>13</v>
      </c>
      <c r="C3" s="3" t="s">
        <v>14</v>
      </c>
      <c r="D3" s="7">
        <v>20230304004</v>
      </c>
      <c r="E3" s="8" t="s">
        <v>15</v>
      </c>
      <c r="F3" s="9">
        <v>79.5</v>
      </c>
      <c r="G3" s="7">
        <f t="shared" ref="G3:G14" si="0">F3*0.4</f>
        <v>31.8</v>
      </c>
      <c r="H3" s="7">
        <v>87.1</v>
      </c>
      <c r="I3" s="9">
        <f t="shared" ref="I3:I13" si="1">H3*0.6</f>
        <v>52.26</v>
      </c>
      <c r="J3" s="11">
        <f t="shared" ref="J3:J13" si="2">G3+I3</f>
        <v>84.06</v>
      </c>
      <c r="K3" s="9">
        <v>1</v>
      </c>
      <c r="L3" s="9" t="s">
        <v>16</v>
      </c>
    </row>
    <row r="4" ht="30" customHeight="1" spans="1:12">
      <c r="A4" s="3">
        <v>2</v>
      </c>
      <c r="B4" s="6" t="s">
        <v>17</v>
      </c>
      <c r="C4" s="3" t="s">
        <v>14</v>
      </c>
      <c r="D4" s="7">
        <v>20230304010</v>
      </c>
      <c r="E4" s="8" t="s">
        <v>15</v>
      </c>
      <c r="F4" s="9">
        <v>74</v>
      </c>
      <c r="G4" s="7">
        <f t="shared" si="0"/>
        <v>29.6</v>
      </c>
      <c r="H4" s="7">
        <v>79.42</v>
      </c>
      <c r="I4" s="9">
        <f t="shared" si="1"/>
        <v>47.652</v>
      </c>
      <c r="J4" s="11">
        <f t="shared" si="2"/>
        <v>77.252</v>
      </c>
      <c r="K4" s="9">
        <v>2</v>
      </c>
      <c r="L4" s="9" t="s">
        <v>16</v>
      </c>
    </row>
    <row r="5" ht="30" customHeight="1" spans="1:14">
      <c r="A5" s="3">
        <v>3</v>
      </c>
      <c r="B5" s="6" t="s">
        <v>18</v>
      </c>
      <c r="C5" s="3" t="s">
        <v>14</v>
      </c>
      <c r="D5" s="7">
        <v>20230304013</v>
      </c>
      <c r="E5" s="8" t="s">
        <v>15</v>
      </c>
      <c r="F5" s="9">
        <v>70</v>
      </c>
      <c r="G5" s="7">
        <f t="shared" si="0"/>
        <v>28</v>
      </c>
      <c r="H5" s="7">
        <v>81.12</v>
      </c>
      <c r="I5" s="9">
        <f t="shared" si="1"/>
        <v>48.672</v>
      </c>
      <c r="J5" s="11">
        <f t="shared" si="2"/>
        <v>76.672</v>
      </c>
      <c r="K5" s="9">
        <v>3</v>
      </c>
      <c r="L5" s="9" t="s">
        <v>16</v>
      </c>
      <c r="N5" t="s">
        <v>19</v>
      </c>
    </row>
    <row r="6" ht="30" customHeight="1" spans="1:12">
      <c r="A6" s="3">
        <v>4</v>
      </c>
      <c r="B6" s="6" t="s">
        <v>20</v>
      </c>
      <c r="C6" s="3" t="s">
        <v>14</v>
      </c>
      <c r="D6" s="7">
        <v>20230304011</v>
      </c>
      <c r="E6" s="8" t="s">
        <v>15</v>
      </c>
      <c r="F6" s="9">
        <v>72.5</v>
      </c>
      <c r="G6" s="7">
        <f t="shared" si="0"/>
        <v>29</v>
      </c>
      <c r="H6" s="7">
        <v>77.72</v>
      </c>
      <c r="I6" s="9">
        <f t="shared" si="1"/>
        <v>46.632</v>
      </c>
      <c r="J6" s="11">
        <f t="shared" si="2"/>
        <v>75.632</v>
      </c>
      <c r="K6" s="9">
        <v>4</v>
      </c>
      <c r="L6" s="9" t="s">
        <v>16</v>
      </c>
    </row>
    <row r="7" ht="30" customHeight="1" spans="1:12">
      <c r="A7" s="3">
        <v>5</v>
      </c>
      <c r="B7" s="6" t="s">
        <v>21</v>
      </c>
      <c r="C7" s="3" t="s">
        <v>22</v>
      </c>
      <c r="D7" s="7">
        <v>20230304003</v>
      </c>
      <c r="E7" s="8" t="s">
        <v>15</v>
      </c>
      <c r="F7" s="9">
        <v>70</v>
      </c>
      <c r="G7" s="7">
        <f t="shared" si="0"/>
        <v>28</v>
      </c>
      <c r="H7" s="7">
        <v>79.02</v>
      </c>
      <c r="I7" s="9">
        <f t="shared" si="1"/>
        <v>47.412</v>
      </c>
      <c r="J7" s="11">
        <f t="shared" si="2"/>
        <v>75.412</v>
      </c>
      <c r="K7" s="9">
        <v>5</v>
      </c>
      <c r="L7" s="9" t="s">
        <v>16</v>
      </c>
    </row>
    <row r="8" ht="30" customHeight="1" spans="1:12">
      <c r="A8" s="3">
        <v>6</v>
      </c>
      <c r="B8" s="6" t="s">
        <v>23</v>
      </c>
      <c r="C8" s="3" t="s">
        <v>14</v>
      </c>
      <c r="D8" s="7">
        <v>20230304012</v>
      </c>
      <c r="E8" s="8" t="s">
        <v>15</v>
      </c>
      <c r="F8" s="9">
        <v>70.5</v>
      </c>
      <c r="G8" s="7">
        <f t="shared" si="0"/>
        <v>28.2</v>
      </c>
      <c r="H8" s="7">
        <v>73.44</v>
      </c>
      <c r="I8" s="9">
        <f t="shared" si="1"/>
        <v>44.064</v>
      </c>
      <c r="J8" s="11">
        <f t="shared" si="2"/>
        <v>72.264</v>
      </c>
      <c r="K8" s="9">
        <v>6</v>
      </c>
      <c r="L8" s="9" t="s">
        <v>16</v>
      </c>
    </row>
    <row r="9" ht="30" customHeight="1" spans="1:12">
      <c r="A9" s="3">
        <v>7</v>
      </c>
      <c r="B9" s="6" t="s">
        <v>24</v>
      </c>
      <c r="C9" s="3" t="s">
        <v>14</v>
      </c>
      <c r="D9" s="7">
        <v>20230304006</v>
      </c>
      <c r="E9" s="8" t="s">
        <v>15</v>
      </c>
      <c r="F9" s="9">
        <v>64.5</v>
      </c>
      <c r="G9" s="7">
        <f t="shared" si="0"/>
        <v>25.8</v>
      </c>
      <c r="H9" s="10">
        <v>77.18</v>
      </c>
      <c r="I9" s="9">
        <f t="shared" si="1"/>
        <v>46.308</v>
      </c>
      <c r="J9" s="11">
        <f t="shared" si="2"/>
        <v>72.108</v>
      </c>
      <c r="K9" s="9">
        <v>7</v>
      </c>
      <c r="L9" s="9" t="s">
        <v>16</v>
      </c>
    </row>
    <row r="10" ht="30" customHeight="1" spans="1:12">
      <c r="A10" s="3">
        <v>8</v>
      </c>
      <c r="B10" s="6" t="s">
        <v>20</v>
      </c>
      <c r="C10" s="3" t="s">
        <v>14</v>
      </c>
      <c r="D10" s="7">
        <v>20230304001</v>
      </c>
      <c r="E10" s="8" t="s">
        <v>15</v>
      </c>
      <c r="F10" s="9">
        <v>70.5</v>
      </c>
      <c r="G10" s="7">
        <f t="shared" si="0"/>
        <v>28.2</v>
      </c>
      <c r="H10" s="7">
        <v>73.14</v>
      </c>
      <c r="I10" s="9">
        <f t="shared" si="1"/>
        <v>43.884</v>
      </c>
      <c r="J10" s="11">
        <f t="shared" si="2"/>
        <v>72.084</v>
      </c>
      <c r="K10" s="9">
        <v>8</v>
      </c>
      <c r="L10" s="9" t="s">
        <v>16</v>
      </c>
    </row>
    <row r="11" ht="30" customHeight="1" spans="1:12">
      <c r="A11" s="3">
        <v>9</v>
      </c>
      <c r="B11" s="6" t="s">
        <v>25</v>
      </c>
      <c r="C11" s="3" t="s">
        <v>14</v>
      </c>
      <c r="D11" s="7">
        <v>20230304015</v>
      </c>
      <c r="E11" s="8" t="s">
        <v>15</v>
      </c>
      <c r="F11" s="9">
        <v>67.5</v>
      </c>
      <c r="G11" s="7">
        <f t="shared" si="0"/>
        <v>27</v>
      </c>
      <c r="H11" s="7">
        <v>74.86</v>
      </c>
      <c r="I11" s="9">
        <f t="shared" si="1"/>
        <v>44.916</v>
      </c>
      <c r="J11" s="11">
        <f t="shared" si="2"/>
        <v>71.916</v>
      </c>
      <c r="K11" s="9">
        <v>9</v>
      </c>
      <c r="L11" s="12"/>
    </row>
    <row r="12" ht="30" customHeight="1" spans="1:12">
      <c r="A12" s="3">
        <v>10</v>
      </c>
      <c r="B12" s="6" t="s">
        <v>26</v>
      </c>
      <c r="C12" s="3" t="s">
        <v>14</v>
      </c>
      <c r="D12" s="7">
        <v>20230304017</v>
      </c>
      <c r="E12" s="8" t="s">
        <v>15</v>
      </c>
      <c r="F12" s="9">
        <v>65</v>
      </c>
      <c r="G12" s="7">
        <f t="shared" si="0"/>
        <v>26</v>
      </c>
      <c r="H12" s="10">
        <v>76.22</v>
      </c>
      <c r="I12" s="9">
        <f t="shared" si="1"/>
        <v>45.732</v>
      </c>
      <c r="J12" s="11">
        <f t="shared" si="2"/>
        <v>71.732</v>
      </c>
      <c r="K12" s="9">
        <v>10</v>
      </c>
      <c r="L12" s="12"/>
    </row>
    <row r="13" ht="30" customHeight="1" spans="1:12">
      <c r="A13" s="3">
        <v>11</v>
      </c>
      <c r="B13" s="6" t="s">
        <v>27</v>
      </c>
      <c r="C13" s="3" t="s">
        <v>14</v>
      </c>
      <c r="D13" s="7">
        <v>20230304009</v>
      </c>
      <c r="E13" s="8" t="s">
        <v>15</v>
      </c>
      <c r="F13" s="9">
        <v>64.5</v>
      </c>
      <c r="G13" s="7">
        <f t="shared" si="0"/>
        <v>25.8</v>
      </c>
      <c r="H13" s="10">
        <v>75.96</v>
      </c>
      <c r="I13" s="9">
        <f t="shared" si="1"/>
        <v>45.576</v>
      </c>
      <c r="J13" s="11">
        <f t="shared" si="2"/>
        <v>71.376</v>
      </c>
      <c r="K13" s="9">
        <v>11</v>
      </c>
      <c r="L13" s="12"/>
    </row>
    <row r="14" ht="30" customHeight="1" spans="1:12">
      <c r="A14" s="3">
        <v>12</v>
      </c>
      <c r="B14" s="6" t="s">
        <v>28</v>
      </c>
      <c r="C14" s="3" t="s">
        <v>22</v>
      </c>
      <c r="D14" s="7">
        <v>20230304005</v>
      </c>
      <c r="E14" s="8" t="s">
        <v>15</v>
      </c>
      <c r="F14" s="9">
        <v>65.5</v>
      </c>
      <c r="G14" s="7">
        <f t="shared" si="0"/>
        <v>26.2</v>
      </c>
      <c r="H14" s="10" t="s">
        <v>29</v>
      </c>
      <c r="I14" s="9"/>
      <c r="J14" s="13"/>
      <c r="K14" s="13"/>
      <c r="L14" s="13"/>
    </row>
    <row r="15" ht="24" customHeight="1"/>
    <row r="16" ht="24" customHeight="1"/>
    <row r="17" ht="24" customHeight="1"/>
    <row r="18" ht="24" customHeight="1"/>
    <row r="19" ht="24" customHeight="1"/>
    <row r="20" ht="24" customHeight="1"/>
  </sheetData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2023-03-13T00:44:00Z</dcterms:created>
  <dcterms:modified xsi:type="dcterms:W3CDTF">2023-03-13T02:19:44Z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