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'Sheet1'!$A$2:$XFB$11</definedName>
  </definedNames>
  <calcPr calcId="144525"/>
</workbook>
</file>

<file path=xl/sharedStrings.xml><?xml version="1.0" encoding="utf-8"?>
<sst xmlns="http://schemas.openxmlformats.org/spreadsheetml/2006/main" count="20" uniqueCount="11">
  <si>
    <t>2023年阜阳循环经济园区公开招聘社区专干面试成绩及总成绩</t>
  </si>
  <si>
    <t>序号</t>
  </si>
  <si>
    <t>报考岗位</t>
  </si>
  <si>
    <t>准考证号</t>
  </si>
  <si>
    <t>笔试成绩</t>
  </si>
  <si>
    <t>面试成绩</t>
  </si>
  <si>
    <t>总成绩</t>
  </si>
  <si>
    <t>是否进入考察范围</t>
  </si>
  <si>
    <t>计生专干</t>
  </si>
  <si>
    <t>是</t>
  </si>
  <si>
    <t>乡村振兴专干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</si>
</sst>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name val="宋体"/>
      <family val="2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ocuments\WPS%20Cloud%20Files\320627940\&#22242;&#38431;&#25991;&#26723;\&#32452;&#32455;&#23460;&#30456;&#20851;&#36164;&#26009;\&#20154;&#20107;&#31649;&#29702;\2023&#24180;&#19987;&#24178;&#25307;&#32856;\&#38754;&#35797;&#35780;&#20998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评分"/>
      <sheetName val="计分"/>
      <sheetName val="成绩确认"/>
      <sheetName val="Sheet1"/>
    </sheetNames>
    <sheetDataSet>
      <sheetData sheetId="0"/>
      <sheetData sheetId="1">
        <row r="2">
          <cell r="I2" t="str">
            <v>平均分</v>
          </cell>
        </row>
        <row r="3">
          <cell r="I3">
            <v>67.2</v>
          </cell>
          <cell r="J3">
            <v>34120400606</v>
          </cell>
        </row>
        <row r="4">
          <cell r="I4">
            <v>87.6</v>
          </cell>
          <cell r="J4">
            <v>34120400601</v>
          </cell>
        </row>
        <row r="5">
          <cell r="I5">
            <v>76.4</v>
          </cell>
          <cell r="J5">
            <v>34120400604</v>
          </cell>
        </row>
        <row r="6">
          <cell r="I6">
            <v>78.4</v>
          </cell>
          <cell r="J6">
            <v>34120400611</v>
          </cell>
        </row>
        <row r="7">
          <cell r="I7">
            <v>83.8</v>
          </cell>
          <cell r="J7">
            <v>34120400614</v>
          </cell>
        </row>
        <row r="8">
          <cell r="I8">
            <v>87</v>
          </cell>
          <cell r="J8">
            <v>34120400602</v>
          </cell>
        </row>
        <row r="9">
          <cell r="I9">
            <v>83.2</v>
          </cell>
          <cell r="J9">
            <v>34120400622</v>
          </cell>
        </row>
        <row r="10">
          <cell r="I10">
            <v>84</v>
          </cell>
          <cell r="J10">
            <v>34120400636</v>
          </cell>
        </row>
        <row r="11">
          <cell r="I11">
            <v>81.6</v>
          </cell>
          <cell r="J11">
            <v>34120400635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FB12"/>
  <sheetViews>
    <sheetView tabSelected="1" workbookViewId="0" topLeftCell="A1">
      <selection activeCell="G5" sqref="G5"/>
    </sheetView>
  </sheetViews>
  <sheetFormatPr defaultColWidth="9.57421875" defaultRowHeight="15"/>
  <cols>
    <col min="1" max="1" width="8.421875" style="2" customWidth="1"/>
    <col min="2" max="2" width="21.28125" style="2" customWidth="1"/>
    <col min="3" max="3" width="19.57421875" style="2" customWidth="1"/>
    <col min="4" max="5" width="12.140625" style="3" customWidth="1"/>
    <col min="6" max="6" width="12.140625" style="2" customWidth="1"/>
    <col min="7" max="7" width="13.8515625" style="2" customWidth="1"/>
    <col min="8" max="8" width="14.00390625" style="2" customWidth="1"/>
    <col min="9" max="16382" width="9.00390625" style="4" customWidth="1"/>
    <col min="16383" max="16384" width="9.00390625" style="0" customWidth="1"/>
  </cols>
  <sheetData>
    <row r="1" spans="1:7" ht="42" customHeight="1">
      <c r="A1" s="5" t="s">
        <v>0</v>
      </c>
      <c r="B1" s="5"/>
      <c r="C1" s="5"/>
      <c r="D1" s="5"/>
      <c r="E1" s="5"/>
      <c r="F1" s="5"/>
      <c r="G1" s="5"/>
    </row>
    <row r="2" spans="1:16382" s="1" customFormat="1" ht="4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  <c r="XFA2" s="4"/>
      <c r="XFB2" s="4"/>
    </row>
    <row r="3" spans="1:8" s="1" customFormat="1" ht="34" customHeight="1">
      <c r="A3" s="8">
        <v>1</v>
      </c>
      <c r="B3" s="8" t="s">
        <v>8</v>
      </c>
      <c r="C3" s="10">
        <v>34120400601</v>
      </c>
      <c r="D3" s="11">
        <v>62.5</v>
      </c>
      <c r="E3" s="12">
        <f>INDEX('[1]计分'!$I:$I,MATCH(C3,'[1]计分'!$J:$J,0))</f>
        <v>87.6</v>
      </c>
      <c r="F3" s="13">
        <f>D3*0.4+E3*0.6</f>
        <v>77.56</v>
      </c>
      <c r="G3" s="8" t="s">
        <v>9</v>
      </c>
      <c r="H3" s="14"/>
    </row>
    <row r="4" spans="1:8" s="1" customFormat="1" ht="34" customHeight="1">
      <c r="A4" s="8">
        <v>2</v>
      </c>
      <c r="B4" s="8" t="s">
        <v>8</v>
      </c>
      <c r="C4" s="10">
        <v>34120400602</v>
      </c>
      <c r="D4" s="11">
        <v>67</v>
      </c>
      <c r="E4" s="12">
        <f>INDEX('[1]计分'!$I:$I,MATCH(C4,'[1]计分'!$J:$J,0))</f>
        <v>87</v>
      </c>
      <c r="F4" s="13">
        <f>D4*0.4+E4*0.6</f>
        <v>79</v>
      </c>
      <c r="G4" s="8" t="s">
        <v>9</v>
      </c>
      <c r="H4" s="14"/>
    </row>
    <row r="5" spans="1:8" s="1" customFormat="1" ht="34" customHeight="1">
      <c r="A5" s="8">
        <v>3</v>
      </c>
      <c r="B5" s="8" t="s">
        <v>8</v>
      </c>
      <c r="C5" s="10">
        <v>34120400604</v>
      </c>
      <c r="D5" s="11">
        <v>60.5</v>
      </c>
      <c r="E5" s="12">
        <f>INDEX('[1]计分'!$I:$I,MATCH(C5,'[1]计分'!$J:$J,0))</f>
        <v>76.4</v>
      </c>
      <c r="F5" s="13">
        <f aca="true" t="shared" si="0" ref="F4:F11">D5*0.4+E5*0.6</f>
        <v>70.04</v>
      </c>
      <c r="G5" s="8"/>
      <c r="H5" s="14"/>
    </row>
    <row r="6" spans="1:8" s="1" customFormat="1" ht="34" customHeight="1">
      <c r="A6" s="8">
        <v>4</v>
      </c>
      <c r="B6" s="8" t="s">
        <v>8</v>
      </c>
      <c r="C6" s="10">
        <v>34120400606</v>
      </c>
      <c r="D6" s="11">
        <v>56.5</v>
      </c>
      <c r="E6" s="12">
        <f>INDEX('[1]计分'!$I:$I,MATCH(C6,'[1]计分'!$J:$J,0))</f>
        <v>67.2</v>
      </c>
      <c r="F6" s="13">
        <f t="shared" si="0"/>
        <v>62.92</v>
      </c>
      <c r="G6" s="8"/>
      <c r="H6" s="14"/>
    </row>
    <row r="7" spans="1:8" s="1" customFormat="1" ht="34" customHeight="1">
      <c r="A7" s="8">
        <v>5</v>
      </c>
      <c r="B7" s="8" t="s">
        <v>8</v>
      </c>
      <c r="C7" s="10">
        <v>34120400611</v>
      </c>
      <c r="D7" s="11">
        <v>55.5</v>
      </c>
      <c r="E7" s="12">
        <f>INDEX('[1]计分'!$I:$I,MATCH(C7,'[1]计分'!$J:$J,0))</f>
        <v>78.4</v>
      </c>
      <c r="F7" s="13">
        <f t="shared" si="0"/>
        <v>69.24</v>
      </c>
      <c r="G7" s="8"/>
      <c r="H7" s="14"/>
    </row>
    <row r="8" spans="1:8" s="1" customFormat="1" ht="34" customHeight="1">
      <c r="A8" s="8">
        <v>6</v>
      </c>
      <c r="B8" s="8" t="s">
        <v>8</v>
      </c>
      <c r="C8" s="10">
        <v>34120400614</v>
      </c>
      <c r="D8" s="11">
        <v>55</v>
      </c>
      <c r="E8" s="12">
        <f>INDEX('[1]计分'!$I:$I,MATCH(C8,'[1]计分'!$J:$J,0))</f>
        <v>83.8</v>
      </c>
      <c r="F8" s="13">
        <f t="shared" si="0"/>
        <v>72.28</v>
      </c>
      <c r="G8" s="8"/>
      <c r="H8" s="14"/>
    </row>
    <row r="9" spans="1:8" s="1" customFormat="1" ht="34" customHeight="1">
      <c r="A9" s="8">
        <v>7</v>
      </c>
      <c r="B9" s="8" t="s">
        <v>10</v>
      </c>
      <c r="C9" s="15">
        <v>34120400622</v>
      </c>
      <c r="D9" s="11">
        <v>61.5</v>
      </c>
      <c r="E9" s="12">
        <f>INDEX('[1]计分'!$I:$I,MATCH(C9,'[1]计分'!$J:$J,0))</f>
        <v>83.2</v>
      </c>
      <c r="F9" s="13">
        <f t="shared" si="0"/>
        <v>74.52</v>
      </c>
      <c r="G9" s="8"/>
      <c r="H9" s="14"/>
    </row>
    <row r="10" spans="1:8" s="1" customFormat="1" ht="34" customHeight="1">
      <c r="A10" s="8">
        <v>8</v>
      </c>
      <c r="B10" s="8" t="s">
        <v>10</v>
      </c>
      <c r="C10" s="15">
        <v>34120400635</v>
      </c>
      <c r="D10" s="11">
        <v>70.5</v>
      </c>
      <c r="E10" s="12">
        <f>INDEX('[1]计分'!$I:$I,MATCH(C10,'[1]计分'!$J:$J,0))</f>
        <v>81.6</v>
      </c>
      <c r="F10" s="13">
        <f t="shared" si="0"/>
        <v>77.16</v>
      </c>
      <c r="G10" s="8"/>
      <c r="H10" s="14"/>
    </row>
    <row r="11" spans="1:8" s="1" customFormat="1" ht="34" customHeight="1">
      <c r="A11" s="8">
        <v>9</v>
      </c>
      <c r="B11" s="8" t="s">
        <v>10</v>
      </c>
      <c r="C11" s="15">
        <v>34120400636</v>
      </c>
      <c r="D11" s="11">
        <v>72.5</v>
      </c>
      <c r="E11" s="12">
        <f>INDEX('[1]计分'!$I:$I,MATCH(C11,'[1]计分'!$J:$J,0))</f>
        <v>84</v>
      </c>
      <c r="F11" s="13">
        <f t="shared" si="0"/>
        <v>79.4</v>
      </c>
      <c r="G11" s="8" t="s">
        <v>9</v>
      </c>
      <c r="H11" s="14"/>
    </row>
    <row r="12" ht="15">
      <c r="F12" s="16"/>
    </row>
  </sheetData>
  <autoFilter ref="A2:XFB11">
    <sortState ref="A3:XFB12">
      <sortCondition sortBy="value" ref="C3:C12"/>
    </sortState>
  </autoFilter>
  <mergeCells count="1">
    <mergeCell ref="A1:G1"/>
  </mergeCells>
  <printOptions horizontalCentered="1"/>
  <pageMargins left="0.313888888888889" right="0.354166666666667" top="1" bottom="1" header="0.511805555555556" footer="0.5"/>
  <pageSetup horizontalDpi="600" verticalDpi="600"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NetdiskSupbooks xmlns="http://www.wps.cn/et/2019/netdiskSupbooks">
  <NetdiskSupbook Target="\Users\pc\Documents\WPS%20Cloud%20Files\320627940\团队文档\组织室相关资料\人事管理\2023年专干招聘\面试评分表.xlsx" FileId="221057607073" NetdiskName="yunwps"/>
</NetdiskSupbooks>
</file>

<file path=customXml/itemProps1.xml><?xml version="1.0" encoding="utf-8"?>
<ds:datastoreItem xmlns:ds="http://schemas.openxmlformats.org/officeDocument/2006/customXml" ds:itemID="{8CA11897-456E-43AF-AC28-93E1BBEC0A59}">
  <ds:schemaRefs>
    <ds:schemaRef ds:uri="http://www.wps.cn/et/2019/netdiskSupbook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Ocioso</cp:lastModifiedBy>
  <dcterms:created xsi:type="dcterms:W3CDTF">2021-12-19T02:28:00Z</dcterms:created>
  <dcterms:modified xsi:type="dcterms:W3CDTF">2023-03-12T03:29:14Z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9E408C14D5B042F78D7F6C669E1FB199</vt:lpwstr>
  </property>
  <property fmtid="{D5CDD505-2E9C-101B-9397-08002B2CF9AE}" pid="3" name="KSOProductBuildVer">
    <vt:lpwstr>2052-11.1.0.13703</vt:lpwstr>
  </property>
</Properties>
</file>