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初审合格" sheetId="1" r:id="rId1"/>
  </sheets>
  <definedNames>
    <definedName name="_xlnm.Print_Titles" localSheetId="0">'初审合格'!$3:$3</definedName>
    <definedName name="_xlnm._FilterDatabase" localSheetId="0" hidden="1">'初审合格'!$A$3:$G$10</definedName>
  </definedNames>
  <calcPr fullCalcOnLoad="1"/>
</workbook>
</file>

<file path=xl/sharedStrings.xml><?xml version="1.0" encoding="utf-8"?>
<sst xmlns="http://schemas.openxmlformats.org/spreadsheetml/2006/main" count="30" uniqueCount="12">
  <si>
    <t>附件3</t>
  </si>
  <si>
    <t>海南省农业农村厅2022年直属事业单位公开招聘资格复审人员名单（考核）</t>
  </si>
  <si>
    <t>序号</t>
  </si>
  <si>
    <t>招聘单位</t>
  </si>
  <si>
    <t>岗位代码</t>
  </si>
  <si>
    <t>岗位名称</t>
  </si>
  <si>
    <t>报考号</t>
  </si>
  <si>
    <t>姓名</t>
  </si>
  <si>
    <t>备注</t>
  </si>
  <si>
    <t>海南省南繁管理局</t>
  </si>
  <si>
    <t>专业技术岗</t>
  </si>
  <si>
    <t>参加考核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</si>
</sst>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9"/>
      <color indexed="8"/>
      <name val="方正小标宋_GBK"/>
      <family val="3"/>
    </font>
    <font>
      <sz val="12"/>
      <color indexed="8"/>
      <name val="黑体"/>
      <family val="0"/>
    </font>
    <font>
      <sz val="12"/>
      <color indexed="8"/>
      <name val="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19"/>
      <color theme="1"/>
      <name val="方正小标宋_GBK"/>
      <family val="3"/>
    </font>
    <font>
      <sz val="12"/>
      <color theme="1"/>
      <name val="黑体"/>
      <family val="0"/>
    </font>
    <font>
      <sz val="12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 topLeftCell="A1">
      <selection activeCell="A2" sqref="A2:G2"/>
    </sheetView>
  </sheetViews>
  <sheetFormatPr defaultColWidth="9.00390625" defaultRowHeight="15"/>
  <cols>
    <col min="1" max="1" width="5.421875" style="0" customWidth="1"/>
    <col min="2" max="2" width="39.8515625" style="0" customWidth="1"/>
    <col min="3" max="3" width="6.421875" style="0" customWidth="1"/>
    <col min="4" max="4" width="11.421875" style="0" customWidth="1"/>
    <col min="5" max="5" width="26.00390625" style="0" customWidth="1"/>
    <col min="6" max="6" width="8.8515625" style="0" customWidth="1"/>
    <col min="7" max="7" width="16.00390625" style="0" customWidth="1"/>
  </cols>
  <sheetData>
    <row r="1" ht="13.5">
      <c r="A1" t="s">
        <v>0</v>
      </c>
    </row>
    <row r="2" spans="1:7" ht="57" customHeight="1">
      <c r="A2" s="2" t="s">
        <v>1</v>
      </c>
      <c r="B2" s="2"/>
      <c r="C2" s="2"/>
      <c r="D2" s="2"/>
      <c r="E2" s="2"/>
      <c r="F2" s="2"/>
      <c r="G2" s="2"/>
    </row>
    <row r="3" spans="1:7" s="1" customFormat="1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4.75" customHeight="1">
      <c r="A4" s="4">
        <v>1</v>
      </c>
      <c r="B4" s="4" t="s">
        <v>9</v>
      </c>
      <c r="C4" s="4" t="str">
        <f>"101"</f>
        <v>101</v>
      </c>
      <c r="D4" s="4" t="s">
        <v>10</v>
      </c>
      <c r="E4" s="4" t="str">
        <f>"45432023012810102959162"</f>
        <v>45432023012810102959162</v>
      </c>
      <c r="F4" s="4" t="str">
        <f>"仇亚红"</f>
        <v>仇亚红</v>
      </c>
      <c r="G4" s="5" t="s">
        <v>11</v>
      </c>
    </row>
    <row r="5" spans="1:7" ht="24.75" customHeight="1">
      <c r="A5" s="4">
        <v>2</v>
      </c>
      <c r="B5" s="4" t="s">
        <v>9</v>
      </c>
      <c r="C5" s="4" t="str">
        <f>"102"</f>
        <v>102</v>
      </c>
      <c r="D5" s="4" t="s">
        <v>10</v>
      </c>
      <c r="E5" s="4" t="str">
        <f>"45432022111422534458332"</f>
        <v>45432022111422534458332</v>
      </c>
      <c r="F5" s="4" t="str">
        <f>"张海祥"</f>
        <v>张海祥</v>
      </c>
      <c r="G5" s="5" t="s">
        <v>11</v>
      </c>
    </row>
    <row r="6" spans="1:7" ht="24.75" customHeight="1">
      <c r="A6" s="4">
        <v>3</v>
      </c>
      <c r="B6" s="4" t="s">
        <v>9</v>
      </c>
      <c r="C6" s="4" t="str">
        <f>"102"</f>
        <v>102</v>
      </c>
      <c r="D6" s="4" t="s">
        <v>10</v>
      </c>
      <c r="E6" s="4" t="str">
        <f>"45432022111810063258530"</f>
        <v>45432022111810063258530</v>
      </c>
      <c r="F6" s="4" t="str">
        <f>"剌世凯"</f>
        <v>剌世凯</v>
      </c>
      <c r="G6" s="5" t="s">
        <v>11</v>
      </c>
    </row>
    <row r="7" spans="1:7" ht="24.75" customHeight="1">
      <c r="A7" s="4">
        <v>4</v>
      </c>
      <c r="B7" s="4" t="s">
        <v>9</v>
      </c>
      <c r="C7" s="4" t="str">
        <f>"102"</f>
        <v>102</v>
      </c>
      <c r="D7" s="4" t="s">
        <v>10</v>
      </c>
      <c r="E7" s="4" t="str">
        <f>"45432022112322393258726"</f>
        <v>45432022112322393258726</v>
      </c>
      <c r="F7" s="4" t="str">
        <f>"曹先梅"</f>
        <v>曹先梅</v>
      </c>
      <c r="G7" s="5" t="s">
        <v>11</v>
      </c>
    </row>
    <row r="8" spans="1:7" ht="24.75" customHeight="1">
      <c r="A8" s="4">
        <v>5</v>
      </c>
      <c r="B8" s="4" t="s">
        <v>9</v>
      </c>
      <c r="C8" s="4" t="str">
        <f>"102"</f>
        <v>102</v>
      </c>
      <c r="D8" s="4" t="s">
        <v>10</v>
      </c>
      <c r="E8" s="4" t="str">
        <f>"45432022112601454058765"</f>
        <v>45432022112601454058765</v>
      </c>
      <c r="F8" s="4" t="str">
        <f>"曹靓婧"</f>
        <v>曹靓婧</v>
      </c>
      <c r="G8" s="5" t="s">
        <v>11</v>
      </c>
    </row>
    <row r="9" spans="1:7" ht="24.75" customHeight="1">
      <c r="A9" s="4">
        <v>6</v>
      </c>
      <c r="B9" s="4" t="s">
        <v>9</v>
      </c>
      <c r="C9" s="4" t="str">
        <f>"102"</f>
        <v>102</v>
      </c>
      <c r="D9" s="4" t="s">
        <v>10</v>
      </c>
      <c r="E9" s="4" t="str">
        <f>"45432023011517173559062"</f>
        <v>45432023011517173559062</v>
      </c>
      <c r="F9" s="4" t="str">
        <f>"蔺金红"</f>
        <v>蔺金红</v>
      </c>
      <c r="G9" s="5" t="s">
        <v>11</v>
      </c>
    </row>
    <row r="10" spans="1:7" ht="24.75" customHeight="1">
      <c r="A10" s="4">
        <v>7</v>
      </c>
      <c r="B10" s="4" t="s">
        <v>9</v>
      </c>
      <c r="C10" s="4" t="str">
        <f>"103"</f>
        <v>103</v>
      </c>
      <c r="D10" s="4" t="s">
        <v>10</v>
      </c>
      <c r="E10" s="4" t="str">
        <f>"45432022111608453358416"</f>
        <v>45432022111608453358416</v>
      </c>
      <c r="F10" s="4" t="str">
        <f>"刘雯雯"</f>
        <v>刘雯雯</v>
      </c>
      <c r="G10" s="5" t="s">
        <v>11</v>
      </c>
    </row>
  </sheetData>
  <sheetProtection/>
  <autoFilter ref="A3:G10"/>
  <mergeCells count="1">
    <mergeCell ref="A2:G2"/>
  </mergeCells>
  <printOptions horizontalCentered="1"/>
  <pageMargins left="0.5506944444444445" right="0.5902777777777778" top="0.7083333333333334" bottom="0.66875" header="0.3145833333333333" footer="0.275"/>
  <pageSetup fitToHeight="0" fitToWidth="1" horizontalDpi="600" verticalDpi="600" orientation="landscape" paperSize="9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2023-02-05T00:10:17Z</dcterms:created>
  <dcterms:modified xsi:type="dcterms:W3CDTF">2023-03-10T14:37:56Z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708FF39E66A14936B508E571AB0068A6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