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B岗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<sst xmlns="http://schemas.openxmlformats.org/spreadsheetml/2006/main" count="38">
  <si>
    <t>附件2：</t>
  </si>
  <si>
    <t xml:space="preserve">2023年公开招聘劳动保障协理员总成绩（B岗） </t>
  </si>
  <si>
    <t>姓名</t>
  </si>
  <si>
    <t>考号</t>
  </si>
  <si>
    <t>笔试总成绩</t>
  </si>
  <si>
    <t>笔试成绩*60%</t>
  </si>
  <si>
    <t>面试成绩</t>
  </si>
  <si>
    <t>面试成绩*40%</t>
  </si>
  <si>
    <t>总成绩</t>
  </si>
  <si>
    <t>排名</t>
  </si>
  <si>
    <t>刘佳奇</t>
  </si>
  <si>
    <t>20230013</t>
  </si>
  <si>
    <t>刘欣</t>
  </si>
  <si>
    <t>20230158</t>
  </si>
  <si>
    <t>李振宁</t>
  </si>
  <si>
    <t>20230261</t>
  </si>
  <si>
    <t>刘多</t>
  </si>
  <si>
    <t>20230022</t>
  </si>
  <si>
    <t>王奕博</t>
  </si>
  <si>
    <t>20230120</t>
  </si>
  <si>
    <t>赵洋</t>
  </si>
  <si>
    <t>20230171</t>
  </si>
  <si>
    <t>卢思佳</t>
  </si>
  <si>
    <t>20230256</t>
  </si>
  <si>
    <t>逯帅</t>
  </si>
  <si>
    <t>20230246</t>
  </si>
  <si>
    <t>宋丽丽</t>
  </si>
  <si>
    <t>20230170</t>
  </si>
  <si>
    <t>王珊珊</t>
  </si>
  <si>
    <t>20230218</t>
  </si>
  <si>
    <t>郭宇</t>
  </si>
  <si>
    <t>20230238</t>
  </si>
  <si>
    <t>徐硕</t>
  </si>
  <si>
    <t>20230083</t>
  </si>
  <si>
    <t>任若男</t>
  </si>
  <si>
    <t>20230134</t>
  </si>
  <si>
    <t>王旋</t>
  </si>
  <si>
    <t>20230026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</si>
</sst>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sz val="15"/>
      <name val="仿宋_GB2312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zoomScale="160" zoomScaleNormal="160" workbookViewId="0">
      <selection activeCell="A1" sqref="A1"/>
    </sheetView>
  </sheetViews>
  <sheetFormatPr defaultColWidth="12.575" defaultRowHeight="19.5" outlineLevelCol="7"/>
  <cols>
    <col min="1" max="3" width="9.125" style="1" customWidth="1"/>
    <col min="4" max="4" width="13.25" style="1" customWidth="1"/>
    <col min="5" max="5" width="9.125" style="1" customWidth="1"/>
    <col min="6" max="6" width="13.25" style="1" customWidth="1"/>
    <col min="7" max="8" width="9.125" style="1" customWidth="1"/>
    <col min="9" max="16384" width="12.575" style="1"/>
  </cols>
  <sheetData>
    <row r="1" spans="1:1">
      <c r="A1" s="2" t="s">
        <v>0</v>
      </c>
    </row>
    <row r="3" ht="25" customHeight="1" spans="1:8">
      <c r="A3" s="3" t="s">
        <v>1</v>
      </c>
      <c r="B3" s="3"/>
      <c r="C3" s="3"/>
      <c r="D3" s="3"/>
      <c r="E3" s="3"/>
      <c r="F3" s="3"/>
      <c r="G3" s="3"/>
      <c r="H3" s="3"/>
    </row>
    <row r="4" ht="29" customHeight="1" spans="1:8">
      <c r="A4" s="4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5" t="s">
        <v>7</v>
      </c>
      <c r="G4" s="4" t="s">
        <v>8</v>
      </c>
      <c r="H4" s="4" t="s">
        <v>9</v>
      </c>
    </row>
    <row r="5" ht="20" customHeight="1" spans="1:8">
      <c r="A5" s="6" t="s">
        <v>10</v>
      </c>
      <c r="B5" s="6" t="s">
        <v>11</v>
      </c>
      <c r="C5" s="6">
        <v>75</v>
      </c>
      <c r="D5" s="6">
        <f t="shared" ref="D5:D18" si="0">C5*0.6</f>
        <v>45</v>
      </c>
      <c r="E5" s="6">
        <v>79.26</v>
      </c>
      <c r="F5" s="7">
        <f t="shared" ref="F5:F18" si="1">E5*0.4</f>
        <v>31.704</v>
      </c>
      <c r="G5" s="7">
        <f t="shared" ref="G5:G18" si="2">D5+F5</f>
        <v>76.704</v>
      </c>
      <c r="H5" s="6">
        <f>RANK(G5,$G$5:$G$18,0)</f>
        <v>1</v>
      </c>
    </row>
    <row r="6" ht="20" customHeight="1" spans="1:8">
      <c r="A6" s="6" t="s">
        <v>12</v>
      </c>
      <c r="B6" s="6" t="s">
        <v>13</v>
      </c>
      <c r="C6" s="6">
        <v>67</v>
      </c>
      <c r="D6" s="6">
        <f t="shared" si="0"/>
        <v>40.2</v>
      </c>
      <c r="E6" s="6">
        <v>81.58</v>
      </c>
      <c r="F6" s="7">
        <f t="shared" si="1"/>
        <v>32.632</v>
      </c>
      <c r="G6" s="7">
        <f t="shared" si="2"/>
        <v>72.832</v>
      </c>
      <c r="H6" s="6">
        <f>RANK(G6,$G$5:$G$18,0)</f>
        <v>2</v>
      </c>
    </row>
    <row r="7" ht="20" customHeight="1" spans="1:8">
      <c r="A7" s="6" t="s">
        <v>14</v>
      </c>
      <c r="B7" s="6" t="s">
        <v>15</v>
      </c>
      <c r="C7" s="6">
        <v>60</v>
      </c>
      <c r="D7" s="6">
        <f t="shared" si="0"/>
        <v>36</v>
      </c>
      <c r="E7" s="6">
        <v>81.32</v>
      </c>
      <c r="F7" s="7">
        <f t="shared" si="1"/>
        <v>32.528</v>
      </c>
      <c r="G7" s="7">
        <f t="shared" si="2"/>
        <v>68.528</v>
      </c>
      <c r="H7" s="6">
        <f>RANK(G7,$G$5:$G$18,0)</f>
        <v>3</v>
      </c>
    </row>
    <row r="8" ht="20" customHeight="1" spans="1:8">
      <c r="A8" s="6" t="s">
        <v>16</v>
      </c>
      <c r="B8" s="6" t="s">
        <v>17</v>
      </c>
      <c r="C8" s="6">
        <v>60</v>
      </c>
      <c r="D8" s="6">
        <f t="shared" si="0"/>
        <v>36</v>
      </c>
      <c r="E8" s="6">
        <v>81.22</v>
      </c>
      <c r="F8" s="7">
        <f t="shared" si="1"/>
        <v>32.488</v>
      </c>
      <c r="G8" s="7">
        <f t="shared" si="2"/>
        <v>68.488</v>
      </c>
      <c r="H8" s="6">
        <f>RANK(G8,$G$5:$G$18,0)</f>
        <v>4</v>
      </c>
    </row>
    <row r="9" ht="20" customHeight="1" spans="1:8">
      <c r="A9" s="6" t="s">
        <v>18</v>
      </c>
      <c r="B9" s="6" t="s">
        <v>19</v>
      </c>
      <c r="C9" s="6">
        <v>56.5</v>
      </c>
      <c r="D9" s="6">
        <f t="shared" si="0"/>
        <v>33.9</v>
      </c>
      <c r="E9" s="6">
        <v>83.8</v>
      </c>
      <c r="F9" s="7">
        <f t="shared" si="1"/>
        <v>33.52</v>
      </c>
      <c r="G9" s="7">
        <f t="shared" si="2"/>
        <v>67.42</v>
      </c>
      <c r="H9" s="6">
        <f>RANK(G9,$G$5:$G$18,0)</f>
        <v>5</v>
      </c>
    </row>
    <row r="10" ht="20" customHeight="1" spans="1:8">
      <c r="A10" s="6" t="s">
        <v>20</v>
      </c>
      <c r="B10" s="6" t="s">
        <v>21</v>
      </c>
      <c r="C10" s="6">
        <v>53.5</v>
      </c>
      <c r="D10" s="6">
        <f t="shared" si="0"/>
        <v>32.1</v>
      </c>
      <c r="E10" s="6">
        <v>82.9</v>
      </c>
      <c r="F10" s="7">
        <f t="shared" si="1"/>
        <v>33.16</v>
      </c>
      <c r="G10" s="7">
        <f t="shared" si="2"/>
        <v>65.26</v>
      </c>
      <c r="H10" s="6">
        <f>RANK(G10,$G$5:$G$18,0)</f>
        <v>6</v>
      </c>
    </row>
    <row r="11" ht="20" customHeight="1" spans="1:8">
      <c r="A11" s="6" t="s">
        <v>22</v>
      </c>
      <c r="B11" s="6" t="s">
        <v>23</v>
      </c>
      <c r="C11" s="6">
        <v>51</v>
      </c>
      <c r="D11" s="6">
        <f t="shared" si="0"/>
        <v>30.6</v>
      </c>
      <c r="E11" s="6">
        <v>85.38</v>
      </c>
      <c r="F11" s="7">
        <f t="shared" si="1"/>
        <v>34.152</v>
      </c>
      <c r="G11" s="7">
        <f t="shared" si="2"/>
        <v>64.752</v>
      </c>
      <c r="H11" s="6">
        <f>RANK(G11,$G$5:$G$18,0)</f>
        <v>7</v>
      </c>
    </row>
    <row r="12" ht="20" customHeight="1" spans="1:8">
      <c r="A12" s="8" t="s">
        <v>24</v>
      </c>
      <c r="B12" s="8" t="s">
        <v>25</v>
      </c>
      <c r="C12" s="8">
        <v>52</v>
      </c>
      <c r="D12" s="8">
        <f t="shared" si="0"/>
        <v>31.2</v>
      </c>
      <c r="E12" s="8">
        <v>83.24</v>
      </c>
      <c r="F12" s="9">
        <f t="shared" si="1"/>
        <v>33.296</v>
      </c>
      <c r="G12" s="9">
        <f t="shared" si="2"/>
        <v>64.496</v>
      </c>
      <c r="H12" s="8">
        <f>RANK(G12,$G$5:$G$18,0)</f>
        <v>8</v>
      </c>
    </row>
    <row r="13" ht="20" customHeight="1" spans="1:8">
      <c r="A13" s="6" t="s">
        <v>26</v>
      </c>
      <c r="B13" s="6" t="s">
        <v>27</v>
      </c>
      <c r="C13" s="6">
        <v>54</v>
      </c>
      <c r="D13" s="6">
        <f t="shared" si="0"/>
        <v>32.4</v>
      </c>
      <c r="E13" s="6">
        <v>79.82</v>
      </c>
      <c r="F13" s="7">
        <f t="shared" si="1"/>
        <v>31.928</v>
      </c>
      <c r="G13" s="7">
        <f t="shared" si="2"/>
        <v>64.328</v>
      </c>
      <c r="H13" s="6">
        <f>RANK(G13,$G$5:$G$18,0)</f>
        <v>9</v>
      </c>
    </row>
    <row r="14" ht="20" customHeight="1" spans="1:8">
      <c r="A14" s="6" t="s">
        <v>28</v>
      </c>
      <c r="B14" s="6" t="s">
        <v>29</v>
      </c>
      <c r="C14" s="6">
        <v>52</v>
      </c>
      <c r="D14" s="6">
        <f t="shared" si="0"/>
        <v>31.2</v>
      </c>
      <c r="E14" s="6">
        <v>81.02</v>
      </c>
      <c r="F14" s="7">
        <f t="shared" si="1"/>
        <v>32.408</v>
      </c>
      <c r="G14" s="7">
        <f t="shared" si="2"/>
        <v>63.608</v>
      </c>
      <c r="H14" s="6">
        <f>RANK(G14,$G$5:$G$18,0)</f>
        <v>10</v>
      </c>
    </row>
    <row r="15" ht="20" customHeight="1" spans="1:8">
      <c r="A15" s="6" t="s">
        <v>30</v>
      </c>
      <c r="B15" s="6" t="s">
        <v>31</v>
      </c>
      <c r="C15" s="6">
        <v>54</v>
      </c>
      <c r="D15" s="6">
        <f t="shared" si="0"/>
        <v>32.4</v>
      </c>
      <c r="E15" s="6">
        <v>77.78</v>
      </c>
      <c r="F15" s="7">
        <f t="shared" si="1"/>
        <v>31.112</v>
      </c>
      <c r="G15" s="7">
        <f t="shared" si="2"/>
        <v>63.512</v>
      </c>
      <c r="H15" s="6">
        <f>RANK(G15,$G$5:$G$18,0)</f>
        <v>11</v>
      </c>
    </row>
    <row r="16" ht="20" customHeight="1" spans="1:8">
      <c r="A16" s="6" t="s">
        <v>32</v>
      </c>
      <c r="B16" s="6" t="s">
        <v>33</v>
      </c>
      <c r="C16" s="6">
        <v>54</v>
      </c>
      <c r="D16" s="6">
        <f t="shared" si="0"/>
        <v>32.4</v>
      </c>
      <c r="E16" s="6">
        <v>75.4</v>
      </c>
      <c r="F16" s="7">
        <f t="shared" si="1"/>
        <v>30.16</v>
      </c>
      <c r="G16" s="7">
        <f t="shared" si="2"/>
        <v>62.56</v>
      </c>
      <c r="H16" s="6">
        <f>RANK(G16,$G$5:$G$18,0)</f>
        <v>12</v>
      </c>
    </row>
    <row r="17" ht="20" customHeight="1" spans="1:8">
      <c r="A17" s="6" t="s">
        <v>34</v>
      </c>
      <c r="B17" s="6" t="s">
        <v>35</v>
      </c>
      <c r="C17" s="6">
        <v>51</v>
      </c>
      <c r="D17" s="6">
        <f t="shared" si="0"/>
        <v>30.6</v>
      </c>
      <c r="E17" s="6">
        <v>74.98</v>
      </c>
      <c r="F17" s="7">
        <f t="shared" si="1"/>
        <v>29.992</v>
      </c>
      <c r="G17" s="7">
        <f t="shared" si="2"/>
        <v>60.592</v>
      </c>
      <c r="H17" s="6">
        <f>RANK(G17,$G$5:$G$18,0)</f>
        <v>13</v>
      </c>
    </row>
    <row r="18" ht="20" customHeight="1" spans="1:8">
      <c r="A18" s="6" t="s">
        <v>36</v>
      </c>
      <c r="B18" s="6" t="s">
        <v>37</v>
      </c>
      <c r="C18" s="6">
        <v>51</v>
      </c>
      <c r="D18" s="6">
        <f t="shared" si="0"/>
        <v>30.6</v>
      </c>
      <c r="E18" s="6">
        <v>72.62</v>
      </c>
      <c r="F18" s="7">
        <f t="shared" si="1"/>
        <v>29.048</v>
      </c>
      <c r="G18" s="7">
        <f t="shared" si="2"/>
        <v>59.648</v>
      </c>
      <c r="H18" s="6">
        <f>RANK(G18,$G$5:$G$18,0)</f>
        <v>14</v>
      </c>
    </row>
  </sheetData>
  <mergeCells count="1">
    <mergeCell ref="A3:H3"/>
  </mergeCells>
  <pageMargins left="1.10208333333333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B岗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2023-03-11T07:40:00Z</dcterms:created>
  <dcterms:modified xsi:type="dcterms:W3CDTF">2023-03-11T07:55:35Z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