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<sst xmlns="http://schemas.openxmlformats.org/spreadsheetml/2006/main" count="44" uniqueCount="43">
  <si>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2023年三亚市直属学校赴高校面向2023年应届毕业生公开招聘教师入围人员名单</t>
  </si>
  <si>
    <t>序号</t>
  </si>
  <si>
    <t>报考岗位</t>
  </si>
  <si>
    <t>姓名</t>
  </si>
  <si>
    <t>笔试准考证号码</t>
  </si>
  <si>
    <t>面试成绩</t>
  </si>
  <si>
    <t>面试成绩占60%</t>
  </si>
  <si>
    <t>笔试成绩</t>
  </si>
  <si>
    <t>笔试成绩占40%</t>
  </si>
  <si>
    <t>综合成绩</t>
  </si>
  <si>
    <t>备注</t>
  </si>
  <si>
    <t>0101_高中历史教师（长沙市考点）</t>
  </si>
  <si>
    <t>邢诒洋</t>
  </si>
  <si>
    <t>202303090102</t>
  </si>
  <si>
    <t>0103_高中数学教师（长沙市考点）</t>
  </si>
  <si>
    <t>李慧君</t>
  </si>
  <si>
    <t>202303090103</t>
  </si>
  <si>
    <t>0106_高中语文教师（长沙市考点）</t>
  </si>
  <si>
    <t>时梦茗</t>
  </si>
  <si>
    <t>202303090104</t>
  </si>
  <si>
    <t>0201_初中康复治疗教师（长沙市考点）</t>
  </si>
  <si>
    <t>黄灿灿</t>
  </si>
  <si>
    <t>202303090106</t>
  </si>
  <si>
    <t>0203_初中自闭症教师（长沙市考点）</t>
  </si>
  <si>
    <t>沈晓</t>
  </si>
  <si>
    <t>202303090107</t>
  </si>
  <si>
    <t>0204_小学培智教师（长沙市考点）</t>
  </si>
  <si>
    <t>周龙婵</t>
  </si>
  <si>
    <t>202303090108</t>
  </si>
  <si>
    <t>王琳</t>
  </si>
  <si>
    <t>202303090110</t>
  </si>
  <si>
    <t>0301_小学道德与法治教师（长沙市考点）</t>
  </si>
  <si>
    <t>周玥希</t>
  </si>
  <si>
    <t>202303090112</t>
  </si>
  <si>
    <t>0302_小学科学教师（长沙市考点）</t>
  </si>
  <si>
    <t>符紫雯</t>
  </si>
  <si>
    <t>202303090113</t>
  </si>
  <si>
    <t>0303_小学美术教师（长沙市考点）</t>
  </si>
  <si>
    <t>高三派</t>
  </si>
  <si>
    <t>202303090115</t>
  </si>
  <si>
    <t>0304_小学体育教师（长沙市考点）</t>
  </si>
  <si>
    <t>卓仁政</t>
  </si>
  <si>
    <t>202303090116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</si>
</sst>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G7" sqref="G7"/>
    </sheetView>
  </sheetViews>
  <sheetFormatPr defaultColWidth="9.00390625" defaultRowHeight="27" customHeight="1"/>
  <cols>
    <col min="1" max="1" width="7.140625" style="2" customWidth="1"/>
    <col min="2" max="2" width="55.00390625" style="2" customWidth="1"/>
    <col min="3" max="3" width="14.00390625" style="2" customWidth="1"/>
    <col min="4" max="4" width="22.140625" style="3" customWidth="1"/>
    <col min="5" max="5" width="12.8515625" style="3" customWidth="1"/>
    <col min="6" max="6" width="20.57421875" style="4" customWidth="1"/>
    <col min="7" max="7" width="12.8515625" style="4" customWidth="1"/>
    <col min="8" max="8" width="21.7109375" style="4" customWidth="1"/>
    <col min="9" max="9" width="15.421875" style="4" customWidth="1"/>
    <col min="10" max="10" width="7.140625" style="2" customWidth="1"/>
    <col min="11" max="16384" width="9.00390625" style="2" customWidth="1"/>
  </cols>
  <sheetData>
    <row r="1" spans="1:10" ht="33.75" customHeight="1">
      <c r="A1" s="5" t="s">
        <v>0</v>
      </c>
      <c r="B1" s="6"/>
      <c r="C1" s="6"/>
      <c r="D1" s="7"/>
      <c r="E1" s="7"/>
      <c r="F1" s="8"/>
      <c r="G1" s="8"/>
      <c r="H1" s="8"/>
      <c r="I1" s="8"/>
      <c r="J1" s="6"/>
    </row>
    <row r="2" spans="1:10" s="1" customFormat="1" ht="33.7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9" t="s">
        <v>10</v>
      </c>
    </row>
    <row r="3" spans="1:10" ht="27" customHeight="1">
      <c r="A3" s="13">
        <v>1</v>
      </c>
      <c r="B3" s="14" t="s">
        <v>11</v>
      </c>
      <c r="C3" s="15" t="s">
        <v>12</v>
      </c>
      <c r="D3" s="16" t="s">
        <v>13</v>
      </c>
      <c r="E3" s="17">
        <v>75.33</v>
      </c>
      <c r="F3" s="17">
        <f>E3*60%</f>
        <v>45.198</v>
      </c>
      <c r="G3" s="17">
        <v>73.9</v>
      </c>
      <c r="H3" s="17">
        <f>G3*40%</f>
        <v>29.560000000000002</v>
      </c>
      <c r="I3" s="17">
        <f>H3+F3</f>
        <v>74.75800000000001</v>
      </c>
      <c r="J3" s="14"/>
    </row>
    <row r="4" spans="1:10" ht="27" customHeight="1">
      <c r="A4" s="13">
        <v>2</v>
      </c>
      <c r="B4" s="14" t="s">
        <v>14</v>
      </c>
      <c r="C4" s="15" t="s">
        <v>15</v>
      </c>
      <c r="D4" s="21" t="s">
        <v>16</v>
      </c>
      <c r="E4" s="17">
        <v>80.33</v>
      </c>
      <c r="F4" s="17">
        <f>E4*60%</f>
        <v>48.198</v>
      </c>
      <c r="G4" s="17">
        <v>79.4</v>
      </c>
      <c r="H4" s="17">
        <f>G4*40%</f>
        <v>31.760000000000005</v>
      </c>
      <c r="I4" s="17">
        <f>H4+F4</f>
        <v>79.958</v>
      </c>
      <c r="J4" s="14"/>
    </row>
    <row r="5" spans="1:10" ht="27" customHeight="1">
      <c r="A5" s="13">
        <v>3</v>
      </c>
      <c r="B5" s="14" t="s">
        <v>17</v>
      </c>
      <c r="C5" s="15" t="s">
        <v>18</v>
      </c>
      <c r="D5" s="21" t="s">
        <v>19</v>
      </c>
      <c r="E5" s="17">
        <v>81.33</v>
      </c>
      <c r="F5" s="17">
        <f>E5*60%</f>
        <v>48.797999999999995</v>
      </c>
      <c r="G5" s="17">
        <v>80.4</v>
      </c>
      <c r="H5" s="17">
        <f>G5*40%</f>
        <v>32.160000000000004</v>
      </c>
      <c r="I5" s="17">
        <f>H5+F5</f>
        <v>80.958</v>
      </c>
      <c r="J5" s="14"/>
    </row>
    <row r="6" spans="1:10" ht="27" customHeight="1">
      <c r="A6" s="13">
        <v>4</v>
      </c>
      <c r="B6" s="14" t="s">
        <v>20</v>
      </c>
      <c r="C6" s="15" t="s">
        <v>21</v>
      </c>
      <c r="D6" s="16" t="s">
        <v>22</v>
      </c>
      <c r="E6" s="17">
        <v>74.33</v>
      </c>
      <c r="F6" s="17">
        <f>E6*60%</f>
        <v>44.598</v>
      </c>
      <c r="G6" s="17">
        <v>68.5</v>
      </c>
      <c r="H6" s="17">
        <f>G6*40%</f>
        <v>27.400000000000002</v>
      </c>
      <c r="I6" s="17">
        <f>H6+F6</f>
        <v>71.998</v>
      </c>
      <c r="J6" s="14"/>
    </row>
    <row r="7" spans="1:10" ht="27" customHeight="1">
      <c r="A7" s="13">
        <v>5</v>
      </c>
      <c r="B7" s="14" t="s">
        <v>23</v>
      </c>
      <c r="C7" s="15" t="s">
        <v>24</v>
      </c>
      <c r="D7" s="16" t="s">
        <v>25</v>
      </c>
      <c r="E7" s="17">
        <v>75</v>
      </c>
      <c r="F7" s="17">
        <f>E7*60%</f>
        <v>45</v>
      </c>
      <c r="G7" s="17">
        <v>82.5</v>
      </c>
      <c r="H7" s="17">
        <f>G7*40%</f>
        <v>33</v>
      </c>
      <c r="I7" s="17">
        <f>H7+F7</f>
        <v>78</v>
      </c>
      <c r="J7" s="14"/>
    </row>
    <row r="8" spans="1:10" ht="27" customHeight="1">
      <c r="A8" s="13">
        <v>6</v>
      </c>
      <c r="B8" s="14" t="s">
        <v>26</v>
      </c>
      <c r="C8" s="15" t="s">
        <v>27</v>
      </c>
      <c r="D8" s="16" t="s">
        <v>28</v>
      </c>
      <c r="E8" s="17">
        <v>65</v>
      </c>
      <c r="F8" s="17">
        <f>E8*60%</f>
        <v>39</v>
      </c>
      <c r="G8" s="17">
        <v>83.6</v>
      </c>
      <c r="H8" s="17">
        <f>G8*40%</f>
        <v>33.44</v>
      </c>
      <c r="I8" s="17">
        <f>H8+F8</f>
        <v>72.44</v>
      </c>
      <c r="J8" s="14"/>
    </row>
    <row r="9" spans="1:10" ht="27" customHeight="1">
      <c r="A9" s="13">
        <v>7</v>
      </c>
      <c r="B9" s="14" t="s">
        <v>26</v>
      </c>
      <c r="C9" s="15" t="s">
        <v>29</v>
      </c>
      <c r="D9" s="16" t="s">
        <v>30</v>
      </c>
      <c r="E9" s="17">
        <v>81</v>
      </c>
      <c r="F9" s="17">
        <f>E9*60%</f>
        <v>48.6</v>
      </c>
      <c r="G9" s="17">
        <v>79.4</v>
      </c>
      <c r="H9" s="17">
        <f>G9*40%</f>
        <v>31.760000000000005</v>
      </c>
      <c r="I9" s="17">
        <f>H9+F9</f>
        <v>80.36000000000001</v>
      </c>
      <c r="J9" s="20"/>
    </row>
    <row r="10" spans="1:10" ht="27" customHeight="1">
      <c r="A10" s="13">
        <v>8</v>
      </c>
      <c r="B10" s="14" t="s">
        <v>31</v>
      </c>
      <c r="C10" s="15" t="s">
        <v>32</v>
      </c>
      <c r="D10" s="16" t="s">
        <v>33</v>
      </c>
      <c r="E10" s="17">
        <v>68</v>
      </c>
      <c r="F10" s="17">
        <f>E10*60%</f>
        <v>40.8</v>
      </c>
      <c r="G10" s="17">
        <v>84.6</v>
      </c>
      <c r="H10" s="17">
        <f>G10*40%</f>
        <v>33.839999999999996</v>
      </c>
      <c r="I10" s="17">
        <f>H10+F10</f>
        <v>74.63999999999999</v>
      </c>
      <c r="J10" s="20"/>
    </row>
    <row r="11" spans="1:10" ht="27" customHeight="1">
      <c r="A11" s="13">
        <v>9</v>
      </c>
      <c r="B11" s="14" t="s">
        <v>34</v>
      </c>
      <c r="C11" s="15" t="s">
        <v>35</v>
      </c>
      <c r="D11" s="16" t="s">
        <v>36</v>
      </c>
      <c r="E11" s="17">
        <v>64</v>
      </c>
      <c r="F11" s="17">
        <f>E11*60%</f>
        <v>38.4</v>
      </c>
      <c r="G11" s="17">
        <v>77.2</v>
      </c>
      <c r="H11" s="17">
        <f>G11*40%</f>
        <v>30.880000000000003</v>
      </c>
      <c r="I11" s="17">
        <f>H11+F11</f>
        <v>69.28</v>
      </c>
      <c r="J11" s="20"/>
    </row>
    <row r="12" spans="1:10" ht="27" customHeight="1">
      <c r="A12" s="13">
        <v>10</v>
      </c>
      <c r="B12" s="14" t="s">
        <v>37</v>
      </c>
      <c r="C12" s="18" t="s">
        <v>38</v>
      </c>
      <c r="D12" s="16" t="s">
        <v>39</v>
      </c>
      <c r="E12" s="19">
        <v>61</v>
      </c>
      <c r="F12" s="17">
        <f>E12*60%</f>
        <v>36.6</v>
      </c>
      <c r="G12" s="17">
        <v>81.6</v>
      </c>
      <c r="H12" s="17">
        <f>G12*40%</f>
        <v>32.64</v>
      </c>
      <c r="I12" s="17">
        <f>H12+F12</f>
        <v>69.24000000000001</v>
      </c>
      <c r="J12" s="20"/>
    </row>
    <row r="13" spans="1:10" ht="27" customHeight="1">
      <c r="A13" s="13">
        <v>11</v>
      </c>
      <c r="B13" s="14" t="s">
        <v>40</v>
      </c>
      <c r="C13" s="18" t="s">
        <v>41</v>
      </c>
      <c r="D13" s="16" t="s">
        <v>42</v>
      </c>
      <c r="E13" s="19">
        <v>78.67</v>
      </c>
      <c r="F13" s="17">
        <f>E13*60%</f>
        <v>47.202</v>
      </c>
      <c r="G13" s="17">
        <v>77.4</v>
      </c>
      <c r="H13" s="17">
        <f>G13*40%</f>
        <v>30.960000000000004</v>
      </c>
      <c r="I13" s="17">
        <f>H13+F13</f>
        <v>78.162</v>
      </c>
      <c r="J13" s="2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‭</cp:lastModifiedBy>
  <dcterms:created xsi:type="dcterms:W3CDTF">2023-03-07T07:53:09Z</dcterms:created>
  <dcterms:modified xsi:type="dcterms:W3CDTF">2023-03-09T10:34:56Z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