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<sst xmlns="http://schemas.openxmlformats.org/spreadsheetml/2006/main" count="89" uniqueCount="88">
  <si>
    <t>附件1：</t>
  </si>
  <si>
    <t>应城市公开招聘城市社区专职工作人员进入体检人员名单</t>
  </si>
  <si>
    <t>序号</t>
  </si>
  <si>
    <t>姓名</t>
  </si>
  <si>
    <t>准考证号</t>
  </si>
  <si>
    <t>岗位代码</t>
  </si>
  <si>
    <t>报考岗位</t>
  </si>
  <si>
    <t>岗位招聘人数</t>
  </si>
  <si>
    <t>综合成绩排名</t>
  </si>
  <si>
    <t>笔试</t>
  </si>
  <si>
    <t>面试</t>
  </si>
  <si>
    <t>综合分</t>
  </si>
  <si>
    <t>备注</t>
  </si>
  <si>
    <t>分数</t>
  </si>
  <si>
    <t>折算分
（40%折算）</t>
  </si>
  <si>
    <t>折算分
（60%折算）</t>
  </si>
  <si>
    <t>雷雨甜</t>
  </si>
  <si>
    <t>010116</t>
  </si>
  <si>
    <t>01</t>
  </si>
  <si>
    <t>开发区</t>
  </si>
  <si>
    <t>徐倩倩</t>
  </si>
  <si>
    <t>010204</t>
  </si>
  <si>
    <t>李小溪</t>
  </si>
  <si>
    <t>010209</t>
  </si>
  <si>
    <t>黄伟红</t>
  </si>
  <si>
    <t>010103</t>
  </si>
  <si>
    <t>陈利红</t>
  </si>
  <si>
    <t>010106</t>
  </si>
  <si>
    <t>徐玉芹</t>
  </si>
  <si>
    <t>010125</t>
  </si>
  <si>
    <t>陈家琪</t>
  </si>
  <si>
    <t>010207</t>
  </si>
  <si>
    <t>王泽霖</t>
  </si>
  <si>
    <t>010131</t>
  </si>
  <si>
    <t>李三双</t>
  </si>
  <si>
    <t>010108</t>
  </si>
  <si>
    <t>陈欢</t>
  </si>
  <si>
    <t>020406</t>
  </si>
  <si>
    <t>02</t>
  </si>
  <si>
    <t>城中街道</t>
  </si>
  <si>
    <t>王力</t>
  </si>
  <si>
    <t>020427</t>
  </si>
  <si>
    <t>李肖靖</t>
  </si>
  <si>
    <t>020302</t>
  </si>
  <si>
    <t>郭贝</t>
  </si>
  <si>
    <t>020315</t>
  </si>
  <si>
    <t>王羽茜</t>
  </si>
  <si>
    <t>020317</t>
  </si>
  <si>
    <t>金玲</t>
  </si>
  <si>
    <t>020332</t>
  </si>
  <si>
    <t>华强</t>
  </si>
  <si>
    <t>020703</t>
  </si>
  <si>
    <t>曹思陶</t>
  </si>
  <si>
    <t>020318</t>
  </si>
  <si>
    <t>杨伶</t>
  </si>
  <si>
    <t>020222</t>
  </si>
  <si>
    <t>陈子琦</t>
  </si>
  <si>
    <t>020715</t>
  </si>
  <si>
    <t>田新杰</t>
  </si>
  <si>
    <t>020331</t>
  </si>
  <si>
    <t>代慧敏</t>
  </si>
  <si>
    <t>020706</t>
  </si>
  <si>
    <t>袁晓清</t>
  </si>
  <si>
    <t>020624</t>
  </si>
  <si>
    <t>吴小丹</t>
  </si>
  <si>
    <t>020425</t>
  </si>
  <si>
    <t>范依妮</t>
  </si>
  <si>
    <t>020610</t>
  </si>
  <si>
    <t>杨思勤</t>
  </si>
  <si>
    <t>020420</t>
  </si>
  <si>
    <t>易涵</t>
  </si>
  <si>
    <t>020231</t>
  </si>
  <si>
    <t>周梦园</t>
  </si>
  <si>
    <t>020530</t>
  </si>
  <si>
    <t>王建平</t>
  </si>
  <si>
    <t>020613</t>
  </si>
  <si>
    <t>谢芳</t>
  </si>
  <si>
    <t>020711</t>
  </si>
  <si>
    <t>陈莹</t>
  </si>
  <si>
    <t>020714</t>
  </si>
  <si>
    <t>李方</t>
  </si>
  <si>
    <t>020322</t>
  </si>
  <si>
    <t>陈琴</t>
  </si>
  <si>
    <t>030724</t>
  </si>
  <si>
    <t>03</t>
  </si>
  <si>
    <t>东马坊街道</t>
  </si>
  <si>
    <t>何畅</t>
  </si>
  <si>
    <t>030728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</si>
</sst>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4"/>
      <color theme="1"/>
      <name val="宋体"/>
      <charset val="134"/>
      <scheme val="major"/>
    </font>
    <font>
      <b/>
      <sz val="24"/>
      <color theme="1"/>
      <name val="宋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8"/>
  <sheetViews>
    <sheetView tabSelected="1" topLeftCell="A2" workbookViewId="0">
      <selection activeCell="P10" sqref="P10"/>
    </sheetView>
  </sheetViews>
  <sheetFormatPr defaultColWidth="9" defaultRowHeight="13.5"/>
  <cols>
    <col min="1" max="1" width="6.75" customWidth="1"/>
    <col min="4" max="5" width="9.875" customWidth="1"/>
    <col min="6" max="6" width="8.375" customWidth="1"/>
    <col min="7" max="7" width="9.125" customWidth="1"/>
    <col min="8" max="8" width="11.625" customWidth="1"/>
    <col min="9" max="9" width="13.625" customWidth="1"/>
    <col min="10" max="10" width="11.625" customWidth="1"/>
    <col min="11" max="11" width="13.625" customWidth="1"/>
    <col min="12" max="12" width="11.625" customWidth="1"/>
    <col min="13" max="13" width="8.625" customWidth="1"/>
  </cols>
  <sheetData>
    <row r="1" ht="28" customHeight="1" spans="1:2">
      <c r="A1" s="1" t="s">
        <v>0</v>
      </c>
      <c r="B1" s="1"/>
    </row>
    <row r="2" ht="47" customHeight="1" spans="1:13">
      <c r="A2" s="2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2"/>
    </row>
    <row r="3" ht="19" customHeight="1" spans="1:13">
      <c r="A3" s="2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2"/>
    </row>
    <row r="4" ht="25" customHeight="1" spans="1:13">
      <c r="A4" s="4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6" t="s">
        <v>7</v>
      </c>
      <c r="G4" s="7" t="s">
        <v>8</v>
      </c>
      <c r="H4" s="8" t="s">
        <v>9</v>
      </c>
      <c r="I4" s="8"/>
      <c r="J4" s="8" t="s">
        <v>10</v>
      </c>
      <c r="K4" s="8"/>
      <c r="L4" s="22" t="s">
        <v>11</v>
      </c>
      <c r="M4" s="5" t="s">
        <v>12</v>
      </c>
    </row>
    <row r="5" ht="35" customHeight="1" spans="1:13">
      <c r="A5" s="9"/>
      <c r="B5" s="9"/>
      <c r="C5" s="9"/>
      <c r="D5" s="5"/>
      <c r="E5" s="5"/>
      <c r="F5" s="6"/>
      <c r="G5" s="10"/>
      <c r="H5" s="8" t="s">
        <v>13</v>
      </c>
      <c r="I5" s="23" t="s">
        <v>14</v>
      </c>
      <c r="J5" s="8" t="s">
        <v>13</v>
      </c>
      <c r="K5" s="23" t="s">
        <v>15</v>
      </c>
      <c r="L5" s="24"/>
      <c r="M5" s="5"/>
    </row>
    <row r="6" ht="21.5" customHeight="1" spans="1:13">
      <c r="A6" s="11">
        <v>1</v>
      </c>
      <c r="B6" s="12" t="s">
        <v>16</v>
      </c>
      <c r="C6" s="13" t="s">
        <v>17</v>
      </c>
      <c r="D6" s="14" t="s">
        <v>18</v>
      </c>
      <c r="E6" s="15" t="s">
        <v>19</v>
      </c>
      <c r="F6" s="16">
        <v>9</v>
      </c>
      <c r="G6" s="16">
        <f t="shared" ref="G6:G14" si="0">RANK(L6,$L$6:$L$14)</f>
        <v>1</v>
      </c>
      <c r="H6" s="17">
        <v>77.26</v>
      </c>
      <c r="I6" s="17">
        <f t="shared" ref="I6:I38" si="1">H6*0.4</f>
        <v>30.904</v>
      </c>
      <c r="J6" s="17">
        <v>84</v>
      </c>
      <c r="K6" s="17">
        <f t="shared" ref="K6:K38" si="2">J6*0.6</f>
        <v>50.4</v>
      </c>
      <c r="L6" s="17">
        <f t="shared" ref="L6:L38" si="3">I6+K6</f>
        <v>81.304</v>
      </c>
      <c r="M6" s="25"/>
    </row>
    <row r="7" ht="21.5" customHeight="1" spans="1:13">
      <c r="A7" s="11">
        <v>2</v>
      </c>
      <c r="B7" s="12" t="s">
        <v>20</v>
      </c>
      <c r="C7" s="13" t="s">
        <v>21</v>
      </c>
      <c r="D7" s="18"/>
      <c r="E7" s="19"/>
      <c r="F7" s="16"/>
      <c r="G7" s="16">
        <f t="shared" si="0"/>
        <v>2</v>
      </c>
      <c r="H7" s="17">
        <v>75.56</v>
      </c>
      <c r="I7" s="17">
        <f t="shared" si="1"/>
        <v>30.224</v>
      </c>
      <c r="J7" s="17">
        <v>84.7</v>
      </c>
      <c r="K7" s="17">
        <f t="shared" si="2"/>
        <v>50.82</v>
      </c>
      <c r="L7" s="17">
        <f t="shared" si="3"/>
        <v>81.044</v>
      </c>
      <c r="M7" s="25"/>
    </row>
    <row r="8" ht="21.5" customHeight="1" spans="1:13">
      <c r="A8" s="11">
        <v>3</v>
      </c>
      <c r="B8" s="12" t="s">
        <v>22</v>
      </c>
      <c r="C8" s="13" t="s">
        <v>23</v>
      </c>
      <c r="D8" s="18"/>
      <c r="E8" s="19"/>
      <c r="F8" s="16"/>
      <c r="G8" s="16">
        <f t="shared" si="0"/>
        <v>3</v>
      </c>
      <c r="H8" s="17">
        <v>73.82</v>
      </c>
      <c r="I8" s="17">
        <f t="shared" si="1"/>
        <v>29.528</v>
      </c>
      <c r="J8" s="17">
        <v>84.4</v>
      </c>
      <c r="K8" s="17">
        <f t="shared" si="2"/>
        <v>50.64</v>
      </c>
      <c r="L8" s="17">
        <f t="shared" si="3"/>
        <v>80.168</v>
      </c>
      <c r="M8" s="25"/>
    </row>
    <row r="9" ht="21.5" customHeight="1" spans="1:13">
      <c r="A9" s="11">
        <v>4</v>
      </c>
      <c r="B9" s="12" t="s">
        <v>24</v>
      </c>
      <c r="C9" s="13" t="s">
        <v>25</v>
      </c>
      <c r="D9" s="18"/>
      <c r="E9" s="19"/>
      <c r="F9" s="16"/>
      <c r="G9" s="16">
        <f t="shared" si="0"/>
        <v>4</v>
      </c>
      <c r="H9" s="17">
        <v>72.54</v>
      </c>
      <c r="I9" s="17">
        <f t="shared" si="1"/>
        <v>29.016</v>
      </c>
      <c r="J9" s="17">
        <v>84.8</v>
      </c>
      <c r="K9" s="17">
        <f t="shared" si="2"/>
        <v>50.88</v>
      </c>
      <c r="L9" s="17">
        <f t="shared" si="3"/>
        <v>79.896</v>
      </c>
      <c r="M9" s="25"/>
    </row>
    <row r="10" ht="21.5" customHeight="1" spans="1:13">
      <c r="A10" s="11">
        <v>5</v>
      </c>
      <c r="B10" s="12" t="s">
        <v>26</v>
      </c>
      <c r="C10" s="13" t="s">
        <v>27</v>
      </c>
      <c r="D10" s="18"/>
      <c r="E10" s="19"/>
      <c r="F10" s="16"/>
      <c r="G10" s="16">
        <f t="shared" si="0"/>
        <v>5</v>
      </c>
      <c r="H10" s="17">
        <v>78.86</v>
      </c>
      <c r="I10" s="17">
        <f t="shared" si="1"/>
        <v>31.544</v>
      </c>
      <c r="J10" s="17">
        <v>80.4</v>
      </c>
      <c r="K10" s="17">
        <f t="shared" si="2"/>
        <v>48.24</v>
      </c>
      <c r="L10" s="17">
        <f t="shared" si="3"/>
        <v>79.784</v>
      </c>
      <c r="M10" s="25"/>
    </row>
    <row r="11" ht="21.5" customHeight="1" spans="1:13">
      <c r="A11" s="11">
        <v>6</v>
      </c>
      <c r="B11" s="12" t="s">
        <v>28</v>
      </c>
      <c r="C11" s="13" t="s">
        <v>29</v>
      </c>
      <c r="D11" s="18"/>
      <c r="E11" s="19"/>
      <c r="F11" s="16"/>
      <c r="G11" s="16">
        <f t="shared" si="0"/>
        <v>6</v>
      </c>
      <c r="H11" s="17">
        <v>72.62</v>
      </c>
      <c r="I11" s="17">
        <f t="shared" si="1"/>
        <v>29.048</v>
      </c>
      <c r="J11" s="17">
        <v>83.4</v>
      </c>
      <c r="K11" s="17">
        <f t="shared" si="2"/>
        <v>50.04</v>
      </c>
      <c r="L11" s="17">
        <f t="shared" si="3"/>
        <v>79.088</v>
      </c>
      <c r="M11" s="25"/>
    </row>
    <row r="12" ht="21.5" customHeight="1" spans="1:13">
      <c r="A12" s="11">
        <v>7</v>
      </c>
      <c r="B12" s="12" t="s">
        <v>30</v>
      </c>
      <c r="C12" s="13" t="s">
        <v>31</v>
      </c>
      <c r="D12" s="18"/>
      <c r="E12" s="19"/>
      <c r="F12" s="16"/>
      <c r="G12" s="16">
        <f t="shared" si="0"/>
        <v>7</v>
      </c>
      <c r="H12" s="17">
        <v>71.64</v>
      </c>
      <c r="I12" s="17">
        <f t="shared" si="1"/>
        <v>28.656</v>
      </c>
      <c r="J12" s="17">
        <v>81.6</v>
      </c>
      <c r="K12" s="17">
        <f t="shared" si="2"/>
        <v>48.96</v>
      </c>
      <c r="L12" s="17">
        <f t="shared" si="3"/>
        <v>77.616</v>
      </c>
      <c r="M12" s="25"/>
    </row>
    <row r="13" ht="21.5" customHeight="1" spans="1:13">
      <c r="A13" s="11">
        <v>8</v>
      </c>
      <c r="B13" s="12" t="s">
        <v>32</v>
      </c>
      <c r="C13" s="13" t="s">
        <v>33</v>
      </c>
      <c r="D13" s="18"/>
      <c r="E13" s="19"/>
      <c r="F13" s="16"/>
      <c r="G13" s="16">
        <f t="shared" si="0"/>
        <v>8</v>
      </c>
      <c r="H13" s="17">
        <v>70.92</v>
      </c>
      <c r="I13" s="17">
        <f t="shared" si="1"/>
        <v>28.368</v>
      </c>
      <c r="J13" s="17">
        <v>81</v>
      </c>
      <c r="K13" s="17">
        <f t="shared" si="2"/>
        <v>48.6</v>
      </c>
      <c r="L13" s="17">
        <f t="shared" si="3"/>
        <v>76.968</v>
      </c>
      <c r="M13" s="25"/>
    </row>
    <row r="14" ht="21.5" customHeight="1" spans="1:13">
      <c r="A14" s="11">
        <v>9</v>
      </c>
      <c r="B14" s="12" t="s">
        <v>34</v>
      </c>
      <c r="C14" s="13" t="s">
        <v>35</v>
      </c>
      <c r="D14" s="18"/>
      <c r="E14" s="19"/>
      <c r="F14" s="16"/>
      <c r="G14" s="16">
        <f t="shared" si="0"/>
        <v>9</v>
      </c>
      <c r="H14" s="17">
        <v>74.26</v>
      </c>
      <c r="I14" s="17">
        <f t="shared" si="1"/>
        <v>29.704</v>
      </c>
      <c r="J14" s="17">
        <v>78.6</v>
      </c>
      <c r="K14" s="17">
        <f t="shared" si="2"/>
        <v>47.16</v>
      </c>
      <c r="L14" s="17">
        <f t="shared" si="3"/>
        <v>76.864</v>
      </c>
      <c r="M14" s="25"/>
    </row>
    <row r="15" ht="21.5" customHeight="1" spans="1:13">
      <c r="A15" s="11">
        <v>10</v>
      </c>
      <c r="B15" s="12" t="s">
        <v>36</v>
      </c>
      <c r="C15" s="13" t="s">
        <v>37</v>
      </c>
      <c r="D15" s="14" t="s">
        <v>38</v>
      </c>
      <c r="E15" s="15" t="s">
        <v>39</v>
      </c>
      <c r="F15" s="20">
        <v>22</v>
      </c>
      <c r="G15" s="16">
        <f t="shared" ref="G15:G36" si="4">RANK(L15,$L$15:$L$36)</f>
        <v>1</v>
      </c>
      <c r="H15" s="17">
        <v>81.4</v>
      </c>
      <c r="I15" s="17">
        <f t="shared" si="1"/>
        <v>32.56</v>
      </c>
      <c r="J15" s="17">
        <v>84.06</v>
      </c>
      <c r="K15" s="17">
        <f t="shared" si="2"/>
        <v>50.436</v>
      </c>
      <c r="L15" s="17">
        <f t="shared" si="3"/>
        <v>82.996</v>
      </c>
      <c r="M15" s="25"/>
    </row>
    <row r="16" ht="21.5" customHeight="1" spans="1:13">
      <c r="A16" s="11">
        <v>11</v>
      </c>
      <c r="B16" s="12" t="s">
        <v>40</v>
      </c>
      <c r="C16" s="13" t="s">
        <v>41</v>
      </c>
      <c r="D16" s="18"/>
      <c r="E16" s="19"/>
      <c r="F16" s="21"/>
      <c r="G16" s="16">
        <f t="shared" si="4"/>
        <v>2</v>
      </c>
      <c r="H16" s="17">
        <v>82.36</v>
      </c>
      <c r="I16" s="17">
        <f t="shared" si="1"/>
        <v>32.944</v>
      </c>
      <c r="J16" s="17">
        <v>82.76</v>
      </c>
      <c r="K16" s="17">
        <f t="shared" si="2"/>
        <v>49.656</v>
      </c>
      <c r="L16" s="17">
        <f t="shared" si="3"/>
        <v>82.6</v>
      </c>
      <c r="M16" s="25"/>
    </row>
    <row r="17" ht="21.5" customHeight="1" spans="1:13">
      <c r="A17" s="11">
        <v>12</v>
      </c>
      <c r="B17" s="12" t="s">
        <v>42</v>
      </c>
      <c r="C17" s="13" t="s">
        <v>43</v>
      </c>
      <c r="D17" s="18"/>
      <c r="E17" s="19"/>
      <c r="F17" s="21"/>
      <c r="G17" s="16">
        <f t="shared" si="4"/>
        <v>3</v>
      </c>
      <c r="H17" s="17">
        <v>79.46</v>
      </c>
      <c r="I17" s="17">
        <f t="shared" si="1"/>
        <v>31.784</v>
      </c>
      <c r="J17" s="17">
        <v>83.5</v>
      </c>
      <c r="K17" s="17">
        <f t="shared" si="2"/>
        <v>50.1</v>
      </c>
      <c r="L17" s="17">
        <f t="shared" si="3"/>
        <v>81.884</v>
      </c>
      <c r="M17" s="25"/>
    </row>
    <row r="18" ht="21.5" customHeight="1" spans="1:13">
      <c r="A18" s="11">
        <v>13</v>
      </c>
      <c r="B18" s="12" t="s">
        <v>44</v>
      </c>
      <c r="C18" s="13" t="s">
        <v>45</v>
      </c>
      <c r="D18" s="18"/>
      <c r="E18" s="19"/>
      <c r="F18" s="21"/>
      <c r="G18" s="16">
        <f t="shared" si="4"/>
        <v>4</v>
      </c>
      <c r="H18" s="17">
        <v>80.12</v>
      </c>
      <c r="I18" s="17">
        <f t="shared" si="1"/>
        <v>32.048</v>
      </c>
      <c r="J18" s="17">
        <v>82.78</v>
      </c>
      <c r="K18" s="17">
        <f t="shared" si="2"/>
        <v>49.668</v>
      </c>
      <c r="L18" s="17">
        <f t="shared" si="3"/>
        <v>81.716</v>
      </c>
      <c r="M18" s="25"/>
    </row>
    <row r="19" ht="21.5" customHeight="1" spans="1:13">
      <c r="A19" s="11">
        <v>14</v>
      </c>
      <c r="B19" s="12" t="s">
        <v>46</v>
      </c>
      <c r="C19" s="13" t="s">
        <v>47</v>
      </c>
      <c r="D19" s="18"/>
      <c r="E19" s="19"/>
      <c r="F19" s="21"/>
      <c r="G19" s="16">
        <f t="shared" si="4"/>
        <v>5</v>
      </c>
      <c r="H19" s="17">
        <v>77.38</v>
      </c>
      <c r="I19" s="17">
        <f t="shared" si="1"/>
        <v>30.952</v>
      </c>
      <c r="J19" s="17">
        <v>84.4</v>
      </c>
      <c r="K19" s="17">
        <f t="shared" si="2"/>
        <v>50.64</v>
      </c>
      <c r="L19" s="17">
        <f t="shared" si="3"/>
        <v>81.592</v>
      </c>
      <c r="M19" s="25"/>
    </row>
    <row r="20" ht="21.5" customHeight="1" spans="1:13">
      <c r="A20" s="11">
        <v>15</v>
      </c>
      <c r="B20" s="12" t="s">
        <v>48</v>
      </c>
      <c r="C20" s="13" t="s">
        <v>49</v>
      </c>
      <c r="D20" s="18"/>
      <c r="E20" s="19"/>
      <c r="F20" s="21"/>
      <c r="G20" s="16">
        <f t="shared" si="4"/>
        <v>6</v>
      </c>
      <c r="H20" s="17">
        <v>75.56</v>
      </c>
      <c r="I20" s="17">
        <f t="shared" si="1"/>
        <v>30.224</v>
      </c>
      <c r="J20" s="17">
        <v>85.4</v>
      </c>
      <c r="K20" s="17">
        <f t="shared" si="2"/>
        <v>51.24</v>
      </c>
      <c r="L20" s="17">
        <f t="shared" si="3"/>
        <v>81.464</v>
      </c>
      <c r="M20" s="25"/>
    </row>
    <row r="21" ht="21.5" customHeight="1" spans="1:13">
      <c r="A21" s="11">
        <v>16</v>
      </c>
      <c r="B21" s="12" t="s">
        <v>50</v>
      </c>
      <c r="C21" s="13" t="s">
        <v>51</v>
      </c>
      <c r="D21" s="18"/>
      <c r="E21" s="19"/>
      <c r="F21" s="21"/>
      <c r="G21" s="16">
        <f t="shared" si="4"/>
        <v>7</v>
      </c>
      <c r="H21" s="17">
        <v>77.56</v>
      </c>
      <c r="I21" s="17">
        <f t="shared" si="1"/>
        <v>31.024</v>
      </c>
      <c r="J21" s="17">
        <v>83.6</v>
      </c>
      <c r="K21" s="17">
        <f t="shared" si="2"/>
        <v>50.16</v>
      </c>
      <c r="L21" s="17">
        <f t="shared" si="3"/>
        <v>81.184</v>
      </c>
      <c r="M21" s="25"/>
    </row>
    <row r="22" ht="21.5" customHeight="1" spans="1:13">
      <c r="A22" s="11">
        <v>17</v>
      </c>
      <c r="B22" s="12" t="s">
        <v>52</v>
      </c>
      <c r="C22" s="13" t="s">
        <v>53</v>
      </c>
      <c r="D22" s="18"/>
      <c r="E22" s="19"/>
      <c r="F22" s="21"/>
      <c r="G22" s="16">
        <f t="shared" si="4"/>
        <v>8</v>
      </c>
      <c r="H22" s="17">
        <v>73.6</v>
      </c>
      <c r="I22" s="17">
        <f t="shared" si="1"/>
        <v>29.44</v>
      </c>
      <c r="J22" s="17">
        <v>85.74</v>
      </c>
      <c r="K22" s="17">
        <f t="shared" si="2"/>
        <v>51.444</v>
      </c>
      <c r="L22" s="17">
        <f t="shared" si="3"/>
        <v>80.884</v>
      </c>
      <c r="M22" s="25"/>
    </row>
    <row r="23" ht="21.5" customHeight="1" spans="1:13">
      <c r="A23" s="11">
        <v>18</v>
      </c>
      <c r="B23" s="12" t="s">
        <v>54</v>
      </c>
      <c r="C23" s="13" t="s">
        <v>55</v>
      </c>
      <c r="D23" s="18"/>
      <c r="E23" s="19"/>
      <c r="F23" s="21"/>
      <c r="G23" s="16">
        <f t="shared" si="4"/>
        <v>9</v>
      </c>
      <c r="H23" s="17">
        <v>76.46</v>
      </c>
      <c r="I23" s="17">
        <f t="shared" si="1"/>
        <v>30.584</v>
      </c>
      <c r="J23" s="17">
        <v>83.48</v>
      </c>
      <c r="K23" s="17">
        <f t="shared" si="2"/>
        <v>50.088</v>
      </c>
      <c r="L23" s="17">
        <f t="shared" si="3"/>
        <v>80.672</v>
      </c>
      <c r="M23" s="25"/>
    </row>
    <row r="24" ht="21.5" customHeight="1" spans="1:13">
      <c r="A24" s="11">
        <v>19</v>
      </c>
      <c r="B24" s="12" t="s">
        <v>56</v>
      </c>
      <c r="C24" s="13" t="s">
        <v>57</v>
      </c>
      <c r="D24" s="18"/>
      <c r="E24" s="19"/>
      <c r="F24" s="21"/>
      <c r="G24" s="16">
        <f t="shared" si="4"/>
        <v>10</v>
      </c>
      <c r="H24" s="17">
        <v>75.44</v>
      </c>
      <c r="I24" s="17">
        <f t="shared" si="1"/>
        <v>30.176</v>
      </c>
      <c r="J24" s="17">
        <v>83.9</v>
      </c>
      <c r="K24" s="17">
        <f t="shared" si="2"/>
        <v>50.34</v>
      </c>
      <c r="L24" s="17">
        <f t="shared" si="3"/>
        <v>80.516</v>
      </c>
      <c r="M24" s="25"/>
    </row>
    <row r="25" ht="21.5" customHeight="1" spans="1:13">
      <c r="A25" s="11">
        <v>20</v>
      </c>
      <c r="B25" s="12" t="s">
        <v>58</v>
      </c>
      <c r="C25" s="13" t="s">
        <v>59</v>
      </c>
      <c r="D25" s="18"/>
      <c r="E25" s="19"/>
      <c r="F25" s="21"/>
      <c r="G25" s="16">
        <f t="shared" si="4"/>
        <v>11</v>
      </c>
      <c r="H25" s="17">
        <v>73.14</v>
      </c>
      <c r="I25" s="17">
        <f t="shared" si="1"/>
        <v>29.256</v>
      </c>
      <c r="J25" s="17">
        <v>85.36</v>
      </c>
      <c r="K25" s="17">
        <f t="shared" si="2"/>
        <v>51.216</v>
      </c>
      <c r="L25" s="17">
        <f t="shared" si="3"/>
        <v>80.472</v>
      </c>
      <c r="M25" s="25"/>
    </row>
    <row r="26" ht="21.5" customHeight="1" spans="1:13">
      <c r="A26" s="11">
        <v>21</v>
      </c>
      <c r="B26" s="12" t="s">
        <v>60</v>
      </c>
      <c r="C26" s="13" t="s">
        <v>61</v>
      </c>
      <c r="D26" s="18"/>
      <c r="E26" s="19"/>
      <c r="F26" s="21"/>
      <c r="G26" s="16">
        <f t="shared" si="4"/>
        <v>12</v>
      </c>
      <c r="H26" s="17">
        <v>76.18</v>
      </c>
      <c r="I26" s="17">
        <f t="shared" si="1"/>
        <v>30.472</v>
      </c>
      <c r="J26" s="17">
        <v>82.62</v>
      </c>
      <c r="K26" s="17">
        <f t="shared" si="2"/>
        <v>49.572</v>
      </c>
      <c r="L26" s="17">
        <f t="shared" si="3"/>
        <v>80.044</v>
      </c>
      <c r="M26" s="25"/>
    </row>
    <row r="27" ht="21.5" customHeight="1" spans="1:13">
      <c r="A27" s="11">
        <v>22</v>
      </c>
      <c r="B27" s="12" t="s">
        <v>62</v>
      </c>
      <c r="C27" s="13" t="s">
        <v>63</v>
      </c>
      <c r="D27" s="18"/>
      <c r="E27" s="19"/>
      <c r="F27" s="21"/>
      <c r="G27" s="16">
        <f t="shared" si="4"/>
        <v>13</v>
      </c>
      <c r="H27" s="17">
        <v>77.48</v>
      </c>
      <c r="I27" s="17">
        <f t="shared" si="1"/>
        <v>30.992</v>
      </c>
      <c r="J27" s="17">
        <v>81.72</v>
      </c>
      <c r="K27" s="17">
        <f t="shared" si="2"/>
        <v>49.032</v>
      </c>
      <c r="L27" s="17">
        <f t="shared" si="3"/>
        <v>80.024</v>
      </c>
      <c r="M27" s="25"/>
    </row>
    <row r="28" ht="21.5" customHeight="1" spans="1:13">
      <c r="A28" s="11">
        <v>23</v>
      </c>
      <c r="B28" s="12" t="s">
        <v>64</v>
      </c>
      <c r="C28" s="13" t="s">
        <v>65</v>
      </c>
      <c r="D28" s="18"/>
      <c r="E28" s="19"/>
      <c r="F28" s="21"/>
      <c r="G28" s="16">
        <f t="shared" si="4"/>
        <v>14</v>
      </c>
      <c r="H28" s="17">
        <v>69.9</v>
      </c>
      <c r="I28" s="17">
        <f t="shared" si="1"/>
        <v>27.96</v>
      </c>
      <c r="J28" s="17">
        <v>86.66</v>
      </c>
      <c r="K28" s="17">
        <f t="shared" si="2"/>
        <v>51.996</v>
      </c>
      <c r="L28" s="17">
        <f t="shared" si="3"/>
        <v>79.956</v>
      </c>
      <c r="M28" s="25"/>
    </row>
    <row r="29" ht="21.5" customHeight="1" spans="1:13">
      <c r="A29" s="11">
        <v>24</v>
      </c>
      <c r="B29" s="12" t="s">
        <v>66</v>
      </c>
      <c r="C29" s="13" t="s">
        <v>67</v>
      </c>
      <c r="D29" s="18"/>
      <c r="E29" s="19"/>
      <c r="F29" s="21"/>
      <c r="G29" s="16">
        <f t="shared" si="4"/>
        <v>15</v>
      </c>
      <c r="H29" s="17">
        <v>74.64</v>
      </c>
      <c r="I29" s="17">
        <f t="shared" si="1"/>
        <v>29.856</v>
      </c>
      <c r="J29" s="17">
        <v>82.64</v>
      </c>
      <c r="K29" s="17">
        <f t="shared" si="2"/>
        <v>49.584</v>
      </c>
      <c r="L29" s="17">
        <f t="shared" si="3"/>
        <v>79.44</v>
      </c>
      <c r="M29" s="25"/>
    </row>
    <row r="30" ht="21.5" customHeight="1" spans="1:13">
      <c r="A30" s="11">
        <v>25</v>
      </c>
      <c r="B30" s="12" t="s">
        <v>68</v>
      </c>
      <c r="C30" s="13" t="s">
        <v>69</v>
      </c>
      <c r="D30" s="18"/>
      <c r="E30" s="19"/>
      <c r="F30" s="21"/>
      <c r="G30" s="16">
        <f t="shared" si="4"/>
        <v>16</v>
      </c>
      <c r="H30" s="17">
        <v>78.7</v>
      </c>
      <c r="I30" s="17">
        <f t="shared" si="1"/>
        <v>31.48</v>
      </c>
      <c r="J30" s="17">
        <v>79.4</v>
      </c>
      <c r="K30" s="17">
        <f t="shared" si="2"/>
        <v>47.64</v>
      </c>
      <c r="L30" s="17">
        <f t="shared" si="3"/>
        <v>79.12</v>
      </c>
      <c r="M30" s="25"/>
    </row>
    <row r="31" ht="21.5" customHeight="1" spans="1:13">
      <c r="A31" s="11">
        <v>26</v>
      </c>
      <c r="B31" s="12" t="s">
        <v>70</v>
      </c>
      <c r="C31" s="13" t="s">
        <v>71</v>
      </c>
      <c r="D31" s="18"/>
      <c r="E31" s="19"/>
      <c r="F31" s="21"/>
      <c r="G31" s="16">
        <f t="shared" si="4"/>
        <v>17</v>
      </c>
      <c r="H31" s="17">
        <v>72.7</v>
      </c>
      <c r="I31" s="17">
        <f t="shared" si="1"/>
        <v>29.08</v>
      </c>
      <c r="J31" s="17">
        <v>83.12</v>
      </c>
      <c r="K31" s="17">
        <f t="shared" si="2"/>
        <v>49.872</v>
      </c>
      <c r="L31" s="17">
        <f t="shared" si="3"/>
        <v>78.952</v>
      </c>
      <c r="M31" s="25"/>
    </row>
    <row r="32" ht="21.5" customHeight="1" spans="1:13">
      <c r="A32" s="11">
        <v>27</v>
      </c>
      <c r="B32" s="12" t="s">
        <v>72</v>
      </c>
      <c r="C32" s="13" t="s">
        <v>73</v>
      </c>
      <c r="D32" s="18"/>
      <c r="E32" s="19"/>
      <c r="F32" s="21"/>
      <c r="G32" s="16">
        <f t="shared" si="4"/>
        <v>18</v>
      </c>
      <c r="H32" s="17">
        <v>71.34</v>
      </c>
      <c r="I32" s="17">
        <f t="shared" si="1"/>
        <v>28.536</v>
      </c>
      <c r="J32" s="17">
        <v>84</v>
      </c>
      <c r="K32" s="17">
        <f t="shared" si="2"/>
        <v>50.4</v>
      </c>
      <c r="L32" s="17">
        <f t="shared" si="3"/>
        <v>78.936</v>
      </c>
      <c r="M32" s="25"/>
    </row>
    <row r="33" ht="21.5" customHeight="1" spans="1:13">
      <c r="A33" s="11">
        <v>28</v>
      </c>
      <c r="B33" s="12" t="s">
        <v>74</v>
      </c>
      <c r="C33" s="13" t="s">
        <v>75</v>
      </c>
      <c r="D33" s="18"/>
      <c r="E33" s="19"/>
      <c r="F33" s="21"/>
      <c r="G33" s="16">
        <f t="shared" si="4"/>
        <v>19</v>
      </c>
      <c r="H33" s="17">
        <v>75.64</v>
      </c>
      <c r="I33" s="17">
        <f t="shared" si="1"/>
        <v>30.256</v>
      </c>
      <c r="J33" s="17">
        <v>81.08</v>
      </c>
      <c r="K33" s="17">
        <f t="shared" si="2"/>
        <v>48.648</v>
      </c>
      <c r="L33" s="17">
        <f t="shared" si="3"/>
        <v>78.904</v>
      </c>
      <c r="M33" s="25"/>
    </row>
    <row r="34" ht="21.5" customHeight="1" spans="1:13">
      <c r="A34" s="11">
        <v>29</v>
      </c>
      <c r="B34" s="12" t="s">
        <v>76</v>
      </c>
      <c r="C34" s="13" t="s">
        <v>77</v>
      </c>
      <c r="D34" s="18"/>
      <c r="E34" s="19"/>
      <c r="F34" s="21"/>
      <c r="G34" s="16">
        <f t="shared" si="4"/>
        <v>20</v>
      </c>
      <c r="H34" s="17">
        <v>71.46</v>
      </c>
      <c r="I34" s="17">
        <f t="shared" si="1"/>
        <v>28.584</v>
      </c>
      <c r="J34" s="17">
        <v>83.6</v>
      </c>
      <c r="K34" s="17">
        <f t="shared" si="2"/>
        <v>50.16</v>
      </c>
      <c r="L34" s="17">
        <f t="shared" si="3"/>
        <v>78.744</v>
      </c>
      <c r="M34" s="25"/>
    </row>
    <row r="35" ht="21.5" customHeight="1" spans="1:13">
      <c r="A35" s="11">
        <v>30</v>
      </c>
      <c r="B35" s="12" t="s">
        <v>78</v>
      </c>
      <c r="C35" s="13" t="s">
        <v>79</v>
      </c>
      <c r="D35" s="18"/>
      <c r="E35" s="19"/>
      <c r="F35" s="21"/>
      <c r="G35" s="16">
        <f t="shared" si="4"/>
        <v>21</v>
      </c>
      <c r="H35" s="17">
        <v>70.7</v>
      </c>
      <c r="I35" s="17">
        <f t="shared" si="1"/>
        <v>28.28</v>
      </c>
      <c r="J35" s="17">
        <v>84.02</v>
      </c>
      <c r="K35" s="17">
        <f t="shared" si="2"/>
        <v>50.412</v>
      </c>
      <c r="L35" s="17">
        <f t="shared" si="3"/>
        <v>78.692</v>
      </c>
      <c r="M35" s="25"/>
    </row>
    <row r="36" ht="21.5" customHeight="1" spans="1:13">
      <c r="A36" s="11">
        <v>31</v>
      </c>
      <c r="B36" s="12" t="s">
        <v>80</v>
      </c>
      <c r="C36" s="13" t="s">
        <v>81</v>
      </c>
      <c r="D36" s="18"/>
      <c r="E36" s="19"/>
      <c r="F36" s="21"/>
      <c r="G36" s="16">
        <f t="shared" si="4"/>
        <v>22</v>
      </c>
      <c r="H36" s="17">
        <v>69.88</v>
      </c>
      <c r="I36" s="17">
        <f t="shared" si="1"/>
        <v>27.952</v>
      </c>
      <c r="J36" s="17">
        <v>84.5</v>
      </c>
      <c r="K36" s="17">
        <f t="shared" si="2"/>
        <v>50.7</v>
      </c>
      <c r="L36" s="17">
        <f t="shared" si="3"/>
        <v>78.652</v>
      </c>
      <c r="M36" s="25"/>
    </row>
    <row r="37" ht="21.5" customHeight="1" spans="1:13">
      <c r="A37" s="11">
        <v>32</v>
      </c>
      <c r="B37" s="12" t="s">
        <v>82</v>
      </c>
      <c r="C37" s="13" t="s">
        <v>83</v>
      </c>
      <c r="D37" s="13" t="s">
        <v>84</v>
      </c>
      <c r="E37" s="16" t="s">
        <v>85</v>
      </c>
      <c r="F37" s="16">
        <v>2</v>
      </c>
      <c r="G37" s="16">
        <f>RANK(L37,$L$37:$L$38)</f>
        <v>1</v>
      </c>
      <c r="H37" s="17">
        <v>77.8</v>
      </c>
      <c r="I37" s="17">
        <f t="shared" si="1"/>
        <v>31.12</v>
      </c>
      <c r="J37" s="17">
        <v>81.4</v>
      </c>
      <c r="K37" s="17">
        <f t="shared" si="2"/>
        <v>48.84</v>
      </c>
      <c r="L37" s="17">
        <f t="shared" si="3"/>
        <v>79.96</v>
      </c>
      <c r="M37" s="25"/>
    </row>
    <row r="38" ht="21.5" customHeight="1" spans="1:13">
      <c r="A38" s="11">
        <v>33</v>
      </c>
      <c r="B38" s="12" t="s">
        <v>86</v>
      </c>
      <c r="C38" s="13" t="s">
        <v>87</v>
      </c>
      <c r="D38" s="13"/>
      <c r="E38" s="16"/>
      <c r="F38" s="16"/>
      <c r="G38" s="16">
        <f>RANK(L38,$L$37:$L$38)</f>
        <v>2</v>
      </c>
      <c r="H38" s="17">
        <v>68.08</v>
      </c>
      <c r="I38" s="17">
        <f t="shared" si="1"/>
        <v>27.232</v>
      </c>
      <c r="J38" s="17">
        <v>83.4</v>
      </c>
      <c r="K38" s="17">
        <f t="shared" si="2"/>
        <v>50.04</v>
      </c>
      <c r="L38" s="17">
        <f t="shared" si="3"/>
        <v>77.272</v>
      </c>
      <c r="M38" s="25"/>
    </row>
  </sheetData>
  <mergeCells count="22">
    <mergeCell ref="A1:B1"/>
    <mergeCell ref="A2:M2"/>
    <mergeCell ref="H4:I4"/>
    <mergeCell ref="J4:K4"/>
    <mergeCell ref="A4:A5"/>
    <mergeCell ref="B4:B5"/>
    <mergeCell ref="C4:C5"/>
    <mergeCell ref="D4:D5"/>
    <mergeCell ref="D6:D14"/>
    <mergeCell ref="D15:D36"/>
    <mergeCell ref="D37:D38"/>
    <mergeCell ref="E4:E5"/>
    <mergeCell ref="E6:E14"/>
    <mergeCell ref="E15:E36"/>
    <mergeCell ref="E37:E38"/>
    <mergeCell ref="F4:F5"/>
    <mergeCell ref="F6:F14"/>
    <mergeCell ref="F15:F36"/>
    <mergeCell ref="F37:F38"/>
    <mergeCell ref="G4:G5"/>
    <mergeCell ref="L4:L5"/>
    <mergeCell ref="M4:M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2023-03-06T01:32:00Z</dcterms:created>
  <dcterms:modified xsi:type="dcterms:W3CDTF">2023-03-07T06:51:17Z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2132A3F02110440A86E5C2095E4ACE25</vt:lpwstr>
  </property>
  <property fmtid="{D5CDD505-2E9C-101B-9397-08002B2CF9AE}" pid="3" name="KSOProductBuildVer">
    <vt:lpwstr>2052-11.1.0.12980</vt:lpwstr>
  </property>
</Properties>
</file>