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基本情况" sheetId="1" r:id="rId1"/>
  </sheets>
  <definedNames>
    <definedName name="_xlnm.Print_Titles" localSheetId="0">'拟聘用人员基本情况'!$2:$3</definedName>
  </definedNames>
  <calcPr fullCalcOnLoad="1"/>
</workbook>
</file>

<file path=xl/sharedStrings.xml><?xml version="1.0" encoding="utf-8"?>
<sst xmlns="http://schemas.openxmlformats.org/spreadsheetml/2006/main" count="906" uniqueCount="393">
  <si>
    <t>附件：拟聘用人员基本情况</t>
  </si>
  <si>
    <t>序号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</si>
  <si>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</si>
  <si>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</si>
  <si>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</si>
  <si>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</si>
  <si>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</si>
  <si>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</si>
  <si>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</si>
  <si>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</si>
  <si>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</si>
  <si>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</si>
  <si>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</si>
  <si>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</si>
  <si>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笔试总成绩×50%</t>
  </si>
  <si>
    <t>面试成绩</t>
  </si>
  <si>
    <t>总成绩</t>
  </si>
  <si>
    <t>名次</t>
  </si>
  <si>
    <t>考核结果</t>
  </si>
  <si>
    <t>体检结果</t>
  </si>
  <si>
    <t>备注</t>
  </si>
  <si>
    <t>职业能力倾向测验</t>
  </si>
  <si>
    <t>综合应用能力</t>
  </si>
  <si>
    <t>照顾加分</t>
  </si>
  <si>
    <t>小计</t>
  </si>
  <si>
    <t>2145220400307</t>
  </si>
  <si>
    <t>黄琳慧</t>
  </si>
  <si>
    <t>女</t>
  </si>
  <si>
    <t>中共党员</t>
  </si>
  <si>
    <t>壮族</t>
  </si>
  <si>
    <t>本科</t>
  </si>
  <si>
    <t>学士</t>
  </si>
  <si>
    <t>2018.07，桂林电子科技大学，微电子科学与工程</t>
  </si>
  <si>
    <t>忻城县自然资源局工作人员</t>
  </si>
  <si>
    <t>合山市工业园区事务服务中心专业技术人员</t>
  </si>
  <si>
    <t>合格</t>
  </si>
  <si>
    <t>1145220802311</t>
  </si>
  <si>
    <t>张兰熙</t>
  </si>
  <si>
    <t>男</t>
  </si>
  <si>
    <t>群众</t>
  </si>
  <si>
    <t>2018.06、玉林师范学院、制药工程</t>
  </si>
  <si>
    <t>合山市卫生健康局办公室编外工作人员</t>
  </si>
  <si>
    <t>合山市社会福利院管理人员</t>
  </si>
  <si>
    <t>1145220801112</t>
  </si>
  <si>
    <t>马静</t>
  </si>
  <si>
    <t>共青  团员</t>
  </si>
  <si>
    <t>2020.06、金陵科技学院、车辆工程</t>
  </si>
  <si>
    <t>忻城县城关镇隆光村任村委副主任</t>
  </si>
  <si>
    <t>合山市民政局婚姻登记处管理人员</t>
  </si>
  <si>
    <t>2145220402327</t>
  </si>
  <si>
    <t>覃淑珍</t>
  </si>
  <si>
    <t>2021.06，湖北汽车工业学院，法学</t>
  </si>
  <si>
    <t>合山市公安局  辅警（编外人员）</t>
  </si>
  <si>
    <t>合山市森林防火中心技术人员</t>
  </si>
  <si>
    <t>2145220400517</t>
  </si>
  <si>
    <t>邓云飞</t>
  </si>
  <si>
    <t>汉族</t>
  </si>
  <si>
    <t>无</t>
  </si>
  <si>
    <t>2019.01，国家开放大学，法学</t>
  </si>
  <si>
    <t>合山市人民法院 书记员（编外人员）</t>
  </si>
  <si>
    <t>合山市营林管理站</t>
  </si>
  <si>
    <t>3145220601102</t>
  </si>
  <si>
    <t>陈杰</t>
  </si>
  <si>
    <t>共青团员</t>
  </si>
  <si>
    <t>2019.06，黑龙江八一农垦大学，土木工程</t>
  </si>
  <si>
    <t>待业</t>
  </si>
  <si>
    <t>合山市农村水利建设管理站技术人员</t>
  </si>
  <si>
    <t>2145220405615</t>
  </si>
  <si>
    <t>巫晓媛</t>
  </si>
  <si>
    <t>2016.06，广西民族大学，会计学</t>
  </si>
  <si>
    <t>合山市大好河山投资发展集团有限公司综合股干事</t>
  </si>
  <si>
    <t>合山市灌区管理站技术人员</t>
  </si>
  <si>
    <t>2145220403826</t>
  </si>
  <si>
    <t>蒙福祥</t>
  </si>
  <si>
    <t>瑶族</t>
  </si>
  <si>
    <t>2019.06、梧州学院、物流管理</t>
  </si>
  <si>
    <t>北海市星岛湖旅游度假区管理委员会工作人员</t>
  </si>
  <si>
    <t>合山市园林绿化管理所技术人员</t>
  </si>
  <si>
    <t>2145220405003</t>
  </si>
  <si>
    <t>蒙丽琴</t>
  </si>
  <si>
    <t>2017.06，天津科技大学，生物工程（酿酒工艺）</t>
  </si>
  <si>
    <t>来宾富乔环保新能源有限公司，工作人员</t>
  </si>
  <si>
    <t>合山市甘蔗生产技术指导站专业技术人员</t>
  </si>
  <si>
    <t>2145220404706</t>
  </si>
  <si>
    <t>颜潇</t>
  </si>
  <si>
    <t>2016.06，桂林理工大学博文管理学院，艺术设计专业</t>
  </si>
  <si>
    <t>合山市文化馆技术人员</t>
  </si>
  <si>
    <t>2145220405809</t>
  </si>
  <si>
    <t>刘姣</t>
  </si>
  <si>
    <t>2018.12，中南大学，铁路运输管理</t>
  </si>
  <si>
    <t>来宾市培文学校数学老师</t>
  </si>
  <si>
    <t>合山市融媒体中心技术人员1</t>
  </si>
  <si>
    <t>2145220400823</t>
  </si>
  <si>
    <t>韦金秀</t>
  </si>
  <si>
    <t>2021.06，广西警察学院，社会工作</t>
  </si>
  <si>
    <t>合山市公安局辅警</t>
  </si>
  <si>
    <t>合山市融媒体中心技术人员2</t>
  </si>
  <si>
    <t>2145220402607</t>
  </si>
  <si>
    <t>吴凡</t>
  </si>
  <si>
    <t>2021.06，云南农业大学，社会工作专业</t>
  </si>
  <si>
    <t>2145220405015</t>
  </si>
  <si>
    <t>杨晓川</t>
  </si>
  <si>
    <t>2019.07，国家开放大学，汉语言文学</t>
  </si>
  <si>
    <t>合山市东矿社区网格员</t>
  </si>
  <si>
    <t>2145220403909</t>
  </si>
  <si>
    <t>张槃祖</t>
  </si>
  <si>
    <t>2020.07，白俄罗斯国立大学，国际关系</t>
  </si>
  <si>
    <t>中联重科海外营销代表</t>
  </si>
  <si>
    <t>2145220404506</t>
  </si>
  <si>
    <t>黎庶爽</t>
  </si>
  <si>
    <t>2019.06，广西师范大学漓江学院，视觉传达设计</t>
  </si>
  <si>
    <t>广西雅居文化有限公司设计师</t>
  </si>
  <si>
    <t>合山市融媒体中心技术人员3</t>
  </si>
  <si>
    <t>2145220403803</t>
  </si>
  <si>
    <t>蒙婷</t>
  </si>
  <si>
    <t>2015.06，桂林理工大学、会计</t>
  </si>
  <si>
    <t>来宾市人力资源和社会保障局编外聘用人员</t>
  </si>
  <si>
    <t>合山高级中学、会计员</t>
  </si>
  <si>
    <t>2145220403720</t>
  </si>
  <si>
    <t>谭冰艳</t>
  </si>
  <si>
    <t>2013.07，中央广播电视大学、会计学</t>
  </si>
  <si>
    <t>合山市实验初级中学、会计员</t>
  </si>
  <si>
    <t>2145220404414</t>
  </si>
  <si>
    <t>赵鹏辉</t>
  </si>
  <si>
    <t>2021.07，广西民族大学相思湖学院，市场营销</t>
  </si>
  <si>
    <t>合山市扶贫信息中心技术人员</t>
  </si>
  <si>
    <t>1145220800712</t>
  </si>
  <si>
    <t>张陆靖婷</t>
  </si>
  <si>
    <t>2020.06，湖南工业大学，电气工程及其自动化专业</t>
  </si>
  <si>
    <t>中共来宾市兴宾区委宣传部工作人员（编外）</t>
  </si>
  <si>
    <t>合山市扶贫信息中心管理人员</t>
  </si>
  <si>
    <t>2145220401517</t>
  </si>
  <si>
    <t>蔡甜珂</t>
  </si>
  <si>
    <t>1990.10</t>
  </si>
  <si>
    <t>文学学士学位</t>
  </si>
  <si>
    <t>2015.12，暨南大学，广告学专业</t>
  </si>
  <si>
    <t>合山市督查和绩效评估中心技术人员</t>
  </si>
  <si>
    <t>2145220401212</t>
  </si>
  <si>
    <t>谭江群</t>
  </si>
  <si>
    <t>管理学学士学位</t>
  </si>
  <si>
    <t>2019.06，广西外国语学院，审计学</t>
  </si>
  <si>
    <t>来宾市兴宾区财政局工作人员</t>
  </si>
  <si>
    <t>合山市工人文化宫会计员</t>
  </si>
  <si>
    <t>1145220801822</t>
  </si>
  <si>
    <t>覃彗澜</t>
  </si>
  <si>
    <t>2021.06，广西师范大学，行政管理</t>
  </si>
  <si>
    <t>来宾市兴宾区良江镇初级中学，编外聘用教师</t>
  </si>
  <si>
    <t>合山市医疗保障服务中心 管理人员</t>
  </si>
  <si>
    <t>2145220403626</t>
  </si>
  <si>
    <t>谭蕻伟</t>
  </si>
  <si>
    <t>2016.06，桂林理工大学博文管理学院，国际经济与贸易</t>
  </si>
  <si>
    <t>中国工商银行来宾 分行合山支行，客服经理</t>
  </si>
  <si>
    <t>合山市医疗保障服务中心 技术人员1</t>
  </si>
  <si>
    <t>第1名放弃</t>
  </si>
  <si>
    <t>5645220905408</t>
  </si>
  <si>
    <t>周永妮</t>
  </si>
  <si>
    <t>2022.01，中国医科大学，药学</t>
  </si>
  <si>
    <t>合山市档案馆，编外聘用人员</t>
  </si>
  <si>
    <t>合山市医疗保障服务中心 技术人员2</t>
  </si>
  <si>
    <t>2145220404413</t>
  </si>
  <si>
    <t>韦莫思</t>
  </si>
  <si>
    <t>2019.07，广西财经学院，会计学</t>
  </si>
  <si>
    <t>桂林市龙胜各族自治县乐江镇人民政府</t>
  </si>
  <si>
    <t>合山市社区矫正服务中心会计员</t>
  </si>
  <si>
    <t>3145220600511</t>
  </si>
  <si>
    <t>蒙思</t>
  </si>
  <si>
    <r>
      <t>2020.06</t>
    </r>
    <r>
      <rPr>
        <sz val="10"/>
        <rFont val="宋体"/>
        <family val="0"/>
      </rPr>
      <t>，梧州学院电子信息工程</t>
    </r>
  </si>
  <si>
    <t>合山市文化广电和旅游局</t>
  </si>
  <si>
    <t>合山市电子政务服务中心技术人员</t>
  </si>
  <si>
    <t>1145220803108</t>
  </si>
  <si>
    <t>张映杰</t>
  </si>
  <si>
    <t>共青
团员</t>
  </si>
  <si>
    <t>2020.06，南宁学院，交通运输</t>
  </si>
  <si>
    <t>来宾市兴宾生态环境局编外工作人员</t>
  </si>
  <si>
    <t>合山市应急救援综合服务中心管理员</t>
  </si>
  <si>
    <t>3145220600525</t>
  </si>
  <si>
    <t>陈都</t>
  </si>
  <si>
    <t>2014.07，西安建筑科技大学华清学院，材料科学与工程</t>
  </si>
  <si>
    <t>来宾市公安局辅警</t>
  </si>
  <si>
    <t>合山市应急救援综合服务中心技术人员1</t>
  </si>
  <si>
    <t>3145220603330</t>
  </si>
  <si>
    <t>万贤祯</t>
  </si>
  <si>
    <t>2020.06，桂林理工大学，金属材料工程</t>
  </si>
  <si>
    <t>2145220400127</t>
  </si>
  <si>
    <t>邓佳杏子</t>
  </si>
  <si>
    <t xml:space="preserve">共青
团员
</t>
  </si>
  <si>
    <t>侗族</t>
  </si>
  <si>
    <t>2022.06，黑龙江工商学院，财务管理</t>
  </si>
  <si>
    <t>合山市应急救援综合服务中心技术人员2</t>
  </si>
  <si>
    <t>2145220400701</t>
  </si>
  <si>
    <t>蒋知霖</t>
  </si>
  <si>
    <t>2020.12，湖南大学，人力资源管理专业</t>
  </si>
  <si>
    <t>温氏公司培训生</t>
  </si>
  <si>
    <t>合山市直属机关党员信息服务中心技术人员</t>
  </si>
  <si>
    <t>2145220402103</t>
  </si>
  <si>
    <t>罗英材</t>
  </si>
  <si>
    <t>2022.06，南宁学院，市场营销专业</t>
  </si>
  <si>
    <t>2145220402130</t>
  </si>
  <si>
    <t>蒙丽惠</t>
  </si>
  <si>
    <t>文学学士</t>
  </si>
  <si>
    <t>2020.06，广西民族大学，汉语言文学</t>
  </si>
  <si>
    <t>中国共产党合山市委员会讲师团技术人员</t>
  </si>
  <si>
    <t>5445220903613</t>
  </si>
  <si>
    <t>李冬梅</t>
  </si>
  <si>
    <t>1997.03</t>
  </si>
  <si>
    <t>壮</t>
  </si>
  <si>
    <t>大专</t>
  </si>
  <si>
    <r>
      <t>2018.06</t>
    </r>
    <r>
      <rPr>
        <sz val="10"/>
        <rFont val="宋体"/>
        <family val="0"/>
      </rPr>
      <t>，广西卫生职业技术学院，助产专业</t>
    </r>
  </si>
  <si>
    <t>合山市妇幼保健院妇产科护士</t>
  </si>
  <si>
    <r>
      <t>合山市妇幼保健护士</t>
    </r>
    <r>
      <rPr>
        <sz val="10"/>
        <rFont val="Times New Roman"/>
        <family val="1"/>
      </rPr>
      <t>1</t>
    </r>
  </si>
  <si>
    <t>5445220904028</t>
  </si>
  <si>
    <t>莫兰娇</t>
  </si>
  <si>
    <t>1993.09</t>
  </si>
  <si>
    <r>
      <t>2021.01</t>
    </r>
    <r>
      <rPr>
        <sz val="10"/>
        <rFont val="宋体"/>
        <family val="0"/>
      </rPr>
      <t>，桂林医学院，护理学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专业</t>
    </r>
  </si>
  <si>
    <t>来宾市五山镇卫生院护士</t>
  </si>
  <si>
    <r>
      <t>合山市妇幼保健护士</t>
    </r>
    <r>
      <rPr>
        <sz val="10"/>
        <rFont val="Times New Roman"/>
        <family val="1"/>
      </rPr>
      <t>2</t>
    </r>
  </si>
  <si>
    <t>5645220905014</t>
  </si>
  <si>
    <t>张迪卓</t>
  </si>
  <si>
    <t>汉</t>
  </si>
  <si>
    <r>
      <t>2019.01</t>
    </r>
    <r>
      <rPr>
        <sz val="10"/>
        <rFont val="宋体"/>
        <family val="0"/>
      </rPr>
      <t>，桂林医学院，临床医学专业</t>
    </r>
  </si>
  <si>
    <r>
      <t>合山市疾病预防控制中心，公卫科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科员</t>
    </r>
  </si>
  <si>
    <t>合山市疾病预防控制中心医师</t>
  </si>
  <si>
    <t>5545220904512</t>
  </si>
  <si>
    <t>赵云龙</t>
  </si>
  <si>
    <r>
      <t>2022.07</t>
    </r>
    <r>
      <rPr>
        <sz val="10"/>
        <rFont val="宋体"/>
        <family val="0"/>
      </rPr>
      <t>，广西卫生职业技术学院，医学检验技术专业</t>
    </r>
  </si>
  <si>
    <t>合山市疾病预防控制中心检验员</t>
  </si>
  <si>
    <t>2145220503507</t>
  </si>
  <si>
    <t>代季蓉</t>
  </si>
  <si>
    <t>2018.07，云南工商学院，财务管理专业</t>
  </si>
  <si>
    <t>合山市中医医院会计员</t>
  </si>
  <si>
    <t>5645220905004</t>
  </si>
  <si>
    <t>梁春俞</t>
  </si>
  <si>
    <t>专科</t>
  </si>
  <si>
    <t>2022.06，白城医学高等专科学校，针灸推拿专业</t>
  </si>
  <si>
    <t>合山市中医医院，编外聘用人员</t>
  </si>
  <si>
    <t>合山市中医医院医保办干事</t>
  </si>
  <si>
    <t>3145220602429</t>
  </si>
  <si>
    <t>莫瑀</t>
  </si>
  <si>
    <t>1994.10</t>
  </si>
  <si>
    <t>2018.07，广西民族师范学院，计算机科学与技术专业</t>
  </si>
  <si>
    <t>合山市中医医院信息科干事</t>
  </si>
  <si>
    <t>5145220901821</t>
  </si>
  <si>
    <t>潘勇成</t>
  </si>
  <si>
    <t>2019.06，广西中医药大学赛恩斯新医药学院，中医学专业</t>
  </si>
  <si>
    <t>合山市中医医院中医医师</t>
  </si>
  <si>
    <t>5445220902906</t>
  </si>
  <si>
    <t>磨华</t>
  </si>
  <si>
    <t>2021.06、广西卫生职业技术学院、护理专业</t>
  </si>
  <si>
    <t>合山市中医医院护士</t>
  </si>
  <si>
    <t>5445220902727</t>
  </si>
  <si>
    <t>柒水慧</t>
  </si>
  <si>
    <t>2021.06，广西卫生职业技术学院，护理专业</t>
  </si>
  <si>
    <t>5445220902912</t>
  </si>
  <si>
    <t>罗娟</t>
  </si>
  <si>
    <t>2020.06，广西医科大学，护理专业</t>
  </si>
  <si>
    <t>5445220903112</t>
  </si>
  <si>
    <t>韦懿珍</t>
  </si>
  <si>
    <t>5345220902412</t>
  </si>
  <si>
    <t>罗柳霜</t>
  </si>
  <si>
    <t>2021.06，桂林医学院，药学专业</t>
  </si>
  <si>
    <t>忻城县新圩乡乡村建设综合服务中心，“三支一扶”服务人员</t>
  </si>
  <si>
    <t>合山市中医医院药士</t>
  </si>
  <si>
    <t>5245220902022</t>
  </si>
  <si>
    <t>覃丝丝</t>
  </si>
  <si>
    <t>2017.01，广西科技大学，临床医学</t>
  </si>
  <si>
    <t>忻城县果遂镇卫生院 医师</t>
  </si>
  <si>
    <t>合山市人民医院临床医师1</t>
  </si>
  <si>
    <t>5245220902004</t>
  </si>
  <si>
    <t>蓝彩鲜</t>
  </si>
  <si>
    <t>1985.05</t>
  </si>
  <si>
    <t>2018.01，右江民族医学院，临床医学</t>
  </si>
  <si>
    <t>合山市妇幼保健院 临床医师</t>
  </si>
  <si>
    <t>合山市人民医院临床医师2</t>
  </si>
  <si>
    <t>5245220902125</t>
  </si>
  <si>
    <t>黄淑贤</t>
  </si>
  <si>
    <t>1988.03</t>
  </si>
  <si>
    <t>2015.01，广西医科大学，临床医学</t>
  </si>
  <si>
    <t>合山市人民医院 临床医师</t>
  </si>
  <si>
    <t>5245220902113</t>
  </si>
  <si>
    <t>黄宏明</t>
  </si>
  <si>
    <t>1988.12</t>
  </si>
  <si>
    <t>2019.01，广西医科大学，临床医学</t>
  </si>
  <si>
    <t>合山市河里镇卫生院 综合住院部医师</t>
  </si>
  <si>
    <t>5245220902208</t>
  </si>
  <si>
    <t>杨喜兰</t>
  </si>
  <si>
    <t>1981.05</t>
  </si>
  <si>
    <t>2007.06，右江民族医学院，临床医学</t>
  </si>
  <si>
    <t>5445220903410</t>
  </si>
  <si>
    <t>谢玉玲</t>
  </si>
  <si>
    <t>1992.03</t>
  </si>
  <si>
    <t>2016.06，广西科技大学，护理学</t>
  </si>
  <si>
    <t>合山市人民医院 护士</t>
  </si>
  <si>
    <t>合山市人民医院临床护士1</t>
  </si>
  <si>
    <t>5445220903702</t>
  </si>
  <si>
    <t>苏芳霞</t>
  </si>
  <si>
    <t>2001.08</t>
  </si>
  <si>
    <t>2022.07，广西卫生职业技术学院，护理</t>
  </si>
  <si>
    <t>应届毕业生</t>
  </si>
  <si>
    <t>5445220903915</t>
  </si>
  <si>
    <t>韦挥望</t>
  </si>
  <si>
    <t>2019.01，广西医科大学，护理</t>
  </si>
  <si>
    <t>5445220903812</t>
  </si>
  <si>
    <t>韦梁夫</t>
  </si>
  <si>
    <t>1994.11</t>
  </si>
  <si>
    <t>2017.11，广西科技大学，护理</t>
  </si>
  <si>
    <t>5445220903521</t>
  </si>
  <si>
    <t>廖婉玉</t>
  </si>
  <si>
    <t>1995.12</t>
  </si>
  <si>
    <t>2022.01，广西医科大学，护理学</t>
  </si>
  <si>
    <t>合山市人民医院临床护士2</t>
  </si>
  <si>
    <t>5545220904824</t>
  </si>
  <si>
    <t>潘林芳</t>
  </si>
  <si>
    <t>1992.01</t>
  </si>
  <si>
    <t>2019.01，桂林医学院，医学检验</t>
  </si>
  <si>
    <t>合山市人民医院 检验师</t>
  </si>
  <si>
    <t>合山市人民医院临床检验</t>
  </si>
  <si>
    <t>5545220904811</t>
  </si>
  <si>
    <t>覃秋亭</t>
  </si>
  <si>
    <t>1997.12</t>
  </si>
  <si>
    <t>2021.06，广西中医药大学，医学影像技术</t>
  </si>
  <si>
    <t>兴宾区南泗乡卫生院 放射科技术员</t>
  </si>
  <si>
    <t>合山市人民医院影像技士</t>
  </si>
  <si>
    <t>5545220904626</t>
  </si>
  <si>
    <t>黄新乔</t>
  </si>
  <si>
    <t>1998.06</t>
  </si>
  <si>
    <t>2021.06，武汉轻工大学，康复治疗学</t>
  </si>
  <si>
    <t>合山市人民医院 康复师</t>
  </si>
  <si>
    <t>合山市人民医院康复士</t>
  </si>
  <si>
    <t>3145220600923</t>
  </si>
  <si>
    <t>李木旺</t>
  </si>
  <si>
    <t>1992.11</t>
  </si>
  <si>
    <t>2017.06，广西科技大学，机械工程</t>
  </si>
  <si>
    <t>广西梧州蒙山县政协办公室干事</t>
  </si>
  <si>
    <t>合山市人民医院技术员</t>
  </si>
  <si>
    <t>3145220600312</t>
  </si>
  <si>
    <t>吴少丞</t>
  </si>
  <si>
    <t>1995.09</t>
  </si>
  <si>
    <t>2016.06，南宁职业技术学院，计算机网络专业</t>
  </si>
  <si>
    <t>合山市人民检察院 书记员</t>
  </si>
  <si>
    <t>合山市人民医院技术信息人员</t>
  </si>
  <si>
    <t>3145220602313</t>
  </si>
  <si>
    <t>欧娆</t>
  </si>
  <si>
    <t>1992.04</t>
  </si>
  <si>
    <t>2015.06，广西医科大学，信息管理与信息系统</t>
  </si>
  <si>
    <t>合山市人民医院     病案室副主任</t>
  </si>
  <si>
    <t>合山市人民医院病案编码员</t>
  </si>
  <si>
    <t>2145220503602</t>
  </si>
  <si>
    <t>韦利伶</t>
  </si>
  <si>
    <t>1990.06</t>
  </si>
  <si>
    <t>2022.06，广西大学，财务管理</t>
  </si>
  <si>
    <t>合山市民政局会计</t>
  </si>
  <si>
    <t>合山市人民医院会计员</t>
  </si>
  <si>
    <t>2145220503126</t>
  </si>
  <si>
    <t>余加川</t>
  </si>
  <si>
    <t>彝族</t>
  </si>
  <si>
    <r>
      <t>2020.06</t>
    </r>
    <r>
      <rPr>
        <sz val="10"/>
        <rFont val="宋体"/>
        <family val="0"/>
      </rPr>
      <t>，大连理工大学，金属材料工程（无损检测）</t>
    </r>
  </si>
  <si>
    <t>无
(助理工程师)</t>
  </si>
  <si>
    <t>合山市岭南镇乡村建设综合服务中心（合山市岭南镇应急服务中心）技术人员</t>
  </si>
  <si>
    <t>1145220801412</t>
  </si>
  <si>
    <t>谭庆基</t>
  </si>
  <si>
    <t>1996.04</t>
  </si>
  <si>
    <r>
      <t>2021.01</t>
    </r>
    <r>
      <rPr>
        <sz val="10"/>
        <rFont val="宋体"/>
        <family val="0"/>
      </rPr>
      <t>，国家开放大学，行政管理</t>
    </r>
  </si>
  <si>
    <t>合山市乡村振兴局编外聘用人员</t>
  </si>
  <si>
    <t>合山市北泗镇便民服务中心管理人员</t>
  </si>
  <si>
    <t>2145220504404</t>
  </si>
  <si>
    <t>张伟</t>
  </si>
  <si>
    <r>
      <t>2019.06</t>
    </r>
    <r>
      <rPr>
        <sz val="10"/>
        <rFont val="宋体"/>
        <family val="0"/>
      </rPr>
      <t>，长春建筑学院，艺术与科技</t>
    </r>
  </si>
  <si>
    <t>合山市北泗镇公共文化服务中心（合山市北泗镇党群服务中心）技术人员</t>
  </si>
  <si>
    <t>2145220501129</t>
  </si>
  <si>
    <t>江晓容</t>
  </si>
  <si>
    <t>1995.06</t>
  </si>
  <si>
    <r>
      <t>共青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团员</t>
    </r>
  </si>
  <si>
    <r>
      <t>2019.06</t>
    </r>
    <r>
      <rPr>
        <sz val="10"/>
        <rFont val="宋体"/>
        <family val="0"/>
      </rPr>
      <t>，湖南农业大学，食品科学与工程专业</t>
    </r>
  </si>
  <si>
    <t>来宾市金秀县三角乡社会保障服务中心，三支一扶人员</t>
  </si>
  <si>
    <t>合山市河里镇农业农村综合服务中心技术人员1</t>
  </si>
  <si>
    <t>2145220503419</t>
  </si>
  <si>
    <t>韦玉华</t>
  </si>
  <si>
    <t>1993.10</t>
  </si>
  <si>
    <r>
      <t>2017.06</t>
    </r>
    <r>
      <rPr>
        <sz val="10"/>
        <rFont val="宋体"/>
        <family val="0"/>
      </rPr>
      <t>，桂林电子科技大学，机械设计制造及其自动化专业</t>
    </r>
  </si>
  <si>
    <t>来宾市兴宾区消防救援大队，编外聘用人员</t>
  </si>
  <si>
    <t>合山市河里镇农业农村综合服务中心技术人员2</t>
  </si>
  <si>
    <t>2145220503627</t>
  </si>
  <si>
    <t>韦周杨</t>
  </si>
  <si>
    <r>
      <t>2019.06</t>
    </r>
    <r>
      <rPr>
        <sz val="10"/>
        <rFont val="宋体"/>
        <family val="0"/>
      </rPr>
      <t>，桂林电子科技大学，法律事务专业</t>
    </r>
  </si>
  <si>
    <t>来宾市兴宾区城市管理规划建设执法监察大队协管员（编外人员）</t>
  </si>
  <si>
    <t>合山市河里镇公共文化服务中心技术人员</t>
  </si>
  <si>
    <t>2145220504430</t>
  </si>
  <si>
    <t>吴龙宝</t>
  </si>
  <si>
    <t>1983.07</t>
  </si>
  <si>
    <t>中共
党员</t>
  </si>
  <si>
    <r>
      <t>2012.01</t>
    </r>
    <r>
      <rPr>
        <sz val="10"/>
        <rFont val="宋体"/>
        <family val="0"/>
      </rPr>
      <t>，中央广播电视大学，行政管理专业</t>
    </r>
  </si>
  <si>
    <t>来宾市合山市河里镇洛满村党总支部书记、村委会主任</t>
  </si>
  <si>
    <t>合山市河里镇社会治安综合治理中心（综合行政执法队）技术人员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</si>
</sst>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color indexed="8"/>
      <name val="宋体"/>
      <family val="0"/>
    </font>
    <font>
      <sz val="12"/>
      <name val="楷体_GB2312"/>
      <family val="3"/>
    </font>
    <font>
      <sz val="10"/>
      <name val="Times New Roman"/>
      <family val="1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115" zoomScaleNormal="115" workbookViewId="0" topLeftCell="A1">
      <pane ySplit="3" topLeftCell="A20" activePane="bottomLeft" state="frozen"/>
      <selection pane="bottomLeft" activeCell="Y22" sqref="Y22"/>
    </sheetView>
  </sheetViews>
  <sheetFormatPr defaultColWidth="9.00390625" defaultRowHeight="14.25"/>
  <cols>
    <col min="1" max="1" width="4.375" style="5" customWidth="1"/>
    <col min="2" max="2" width="9.00390625" style="5" customWidth="1"/>
    <col min="3" max="3" width="7.125" style="5" customWidth="1"/>
    <col min="4" max="4" width="3.125" style="5" customWidth="1"/>
    <col min="5" max="5" width="7.25390625" style="5" customWidth="1"/>
    <col min="6" max="6" width="4.25390625" style="5" customWidth="1"/>
    <col min="7" max="7" width="2.625" style="5" customWidth="1"/>
    <col min="8" max="9" width="4.25390625" style="5" customWidth="1"/>
    <col min="10" max="10" width="19.375" style="5" customWidth="1"/>
    <col min="11" max="11" width="15.50390625" style="5" customWidth="1"/>
    <col min="12" max="12" width="14.625" style="5" customWidth="1"/>
    <col min="13" max="13" width="6.25390625" style="5" customWidth="1"/>
    <col min="14" max="14" width="7.00390625" style="5" customWidth="1"/>
    <col min="15" max="15" width="4.75390625" style="5" customWidth="1"/>
    <col min="16" max="16" width="7.75390625" style="5" customWidth="1"/>
    <col min="17" max="17" width="6.625" style="5" customWidth="1"/>
    <col min="18" max="18" width="8.00390625" style="6" customWidth="1"/>
    <col min="19" max="19" width="8.375" style="5" customWidth="1"/>
    <col min="20" max="20" width="5.25390625" style="5" customWidth="1"/>
    <col min="21" max="22" width="4.50390625" style="5" customWidth="1"/>
    <col min="23" max="16384" width="9.00390625" style="5" customWidth="1"/>
  </cols>
  <sheetData>
    <row r="1" spans="1:12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3" ht="34.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43" t="s">
        <v>13</v>
      </c>
      <c r="N2" s="43"/>
      <c r="O2" s="43"/>
      <c r="P2" s="43"/>
      <c r="Q2" s="66" t="s">
        <v>14</v>
      </c>
      <c r="R2" s="28" t="s">
        <v>15</v>
      </c>
      <c r="S2" s="30" t="s">
        <v>16</v>
      </c>
      <c r="T2" s="43" t="s">
        <v>17</v>
      </c>
      <c r="U2" s="30" t="s">
        <v>18</v>
      </c>
      <c r="V2" s="30" t="s">
        <v>19</v>
      </c>
      <c r="W2" s="44" t="s">
        <v>20</v>
      </c>
    </row>
    <row r="3" spans="1:23" ht="67.5" customHeight="1">
      <c r="A3" s="8"/>
      <c r="B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44" t="s">
        <v>21</v>
      </c>
      <c r="N3" s="44" t="s">
        <v>22</v>
      </c>
      <c r="O3" s="44" t="s">
        <v>23</v>
      </c>
      <c r="P3" s="44" t="s">
        <v>24</v>
      </c>
      <c r="Q3" s="67"/>
      <c r="R3" s="68"/>
      <c r="S3" s="66"/>
      <c r="T3" s="44"/>
      <c r="U3" s="66"/>
      <c r="V3" s="66"/>
      <c r="W3" s="69"/>
    </row>
    <row r="4" spans="1:23" s="1" customFormat="1" ht="36.75" customHeight="1">
      <c r="A4" s="11">
        <v>1</v>
      </c>
      <c r="B4" s="11" t="s">
        <v>25</v>
      </c>
      <c r="C4" s="11" t="s">
        <v>26</v>
      </c>
      <c r="D4" s="11" t="s">
        <v>27</v>
      </c>
      <c r="E4" s="12">
        <v>1996.06</v>
      </c>
      <c r="F4" s="11" t="s">
        <v>28</v>
      </c>
      <c r="G4" s="11" t="s">
        <v>29</v>
      </c>
      <c r="H4" s="11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45">
        <v>91</v>
      </c>
      <c r="N4" s="45">
        <v>104</v>
      </c>
      <c r="O4" s="45">
        <v>3</v>
      </c>
      <c r="P4" s="45">
        <f>M4+N4+O4</f>
        <v>198</v>
      </c>
      <c r="Q4" s="49">
        <f>P4*50%</f>
        <v>99</v>
      </c>
      <c r="R4" s="70">
        <v>81.98</v>
      </c>
      <c r="S4" s="71">
        <f>Q4+R4</f>
        <v>180.98000000000002</v>
      </c>
      <c r="T4" s="72">
        <v>1</v>
      </c>
      <c r="U4" s="11" t="s">
        <v>35</v>
      </c>
      <c r="V4" s="11" t="s">
        <v>35</v>
      </c>
      <c r="W4" s="11"/>
    </row>
    <row r="5" spans="1:23" s="2" customFormat="1" ht="36.75" customHeight="1">
      <c r="A5" s="11">
        <v>2</v>
      </c>
      <c r="B5" s="11" t="s">
        <v>36</v>
      </c>
      <c r="C5" s="13" t="s">
        <v>37</v>
      </c>
      <c r="D5" s="13" t="s">
        <v>38</v>
      </c>
      <c r="E5" s="13">
        <v>1994.05</v>
      </c>
      <c r="F5" s="11" t="s">
        <v>39</v>
      </c>
      <c r="G5" s="11" t="s">
        <v>29</v>
      </c>
      <c r="H5" s="13" t="s">
        <v>30</v>
      </c>
      <c r="I5" s="11" t="s">
        <v>31</v>
      </c>
      <c r="J5" s="13" t="s">
        <v>40</v>
      </c>
      <c r="K5" s="13" t="s">
        <v>41</v>
      </c>
      <c r="L5" s="13" t="s">
        <v>42</v>
      </c>
      <c r="M5" s="46">
        <v>82.5</v>
      </c>
      <c r="N5" s="46">
        <v>97</v>
      </c>
      <c r="O5" s="46">
        <v>3</v>
      </c>
      <c r="P5" s="45">
        <f aca="true" t="shared" si="0" ref="P5:P43">M5+N5+O5</f>
        <v>182.5</v>
      </c>
      <c r="Q5" s="47">
        <f aca="true" t="shared" si="1" ref="Q5:Q43">P5*50%</f>
        <v>91.25</v>
      </c>
      <c r="R5" s="70">
        <v>82.53</v>
      </c>
      <c r="S5" s="73">
        <f aca="true" t="shared" si="2" ref="S5:S43">Q5+R5</f>
        <v>173.78</v>
      </c>
      <c r="T5" s="74">
        <v>1</v>
      </c>
      <c r="U5" s="13" t="s">
        <v>35</v>
      </c>
      <c r="V5" s="13" t="s">
        <v>35</v>
      </c>
      <c r="W5" s="13"/>
    </row>
    <row r="6" spans="1:23" ht="24">
      <c r="A6" s="11">
        <v>3</v>
      </c>
      <c r="B6" s="14" t="s">
        <v>43</v>
      </c>
      <c r="C6" s="13" t="s">
        <v>44</v>
      </c>
      <c r="D6" s="13" t="s">
        <v>38</v>
      </c>
      <c r="E6" s="13">
        <v>1994.12</v>
      </c>
      <c r="F6" s="11" t="s">
        <v>45</v>
      </c>
      <c r="G6" s="11" t="s">
        <v>29</v>
      </c>
      <c r="H6" s="11" t="s">
        <v>30</v>
      </c>
      <c r="I6" s="11" t="s">
        <v>31</v>
      </c>
      <c r="J6" s="13" t="s">
        <v>46</v>
      </c>
      <c r="K6" s="13" t="s">
        <v>47</v>
      </c>
      <c r="L6" s="13" t="s">
        <v>48</v>
      </c>
      <c r="M6" s="46">
        <v>84</v>
      </c>
      <c r="N6" s="46">
        <v>107</v>
      </c>
      <c r="O6" s="46">
        <v>3</v>
      </c>
      <c r="P6" s="45">
        <f t="shared" si="0"/>
        <v>194</v>
      </c>
      <c r="Q6" s="47">
        <f t="shared" si="1"/>
        <v>97</v>
      </c>
      <c r="R6" s="70">
        <v>78.33</v>
      </c>
      <c r="S6" s="73">
        <f t="shared" si="2"/>
        <v>175.32999999999998</v>
      </c>
      <c r="T6" s="74">
        <v>1</v>
      </c>
      <c r="U6" s="13" t="s">
        <v>35</v>
      </c>
      <c r="V6" s="13" t="s">
        <v>35</v>
      </c>
      <c r="W6" s="75"/>
    </row>
    <row r="7" spans="1:23" ht="24">
      <c r="A7" s="11">
        <v>4</v>
      </c>
      <c r="B7" s="15" t="s">
        <v>49</v>
      </c>
      <c r="C7" s="11" t="s">
        <v>50</v>
      </c>
      <c r="D7" s="11" t="s">
        <v>27</v>
      </c>
      <c r="E7" s="12">
        <v>1998.08</v>
      </c>
      <c r="F7" s="11" t="s">
        <v>39</v>
      </c>
      <c r="G7" s="11" t="s">
        <v>29</v>
      </c>
      <c r="H7" s="13" t="s">
        <v>30</v>
      </c>
      <c r="I7" s="11" t="s">
        <v>31</v>
      </c>
      <c r="J7" s="13" t="s">
        <v>51</v>
      </c>
      <c r="K7" s="13" t="s">
        <v>52</v>
      </c>
      <c r="L7" s="13" t="s">
        <v>53</v>
      </c>
      <c r="M7" s="47">
        <v>79.5</v>
      </c>
      <c r="N7" s="47">
        <v>87</v>
      </c>
      <c r="O7" s="47">
        <v>3</v>
      </c>
      <c r="P7" s="45">
        <f t="shared" si="0"/>
        <v>169.5</v>
      </c>
      <c r="Q7" s="47">
        <f t="shared" si="1"/>
        <v>84.75</v>
      </c>
      <c r="R7" s="70">
        <v>83.62</v>
      </c>
      <c r="S7" s="73">
        <f t="shared" si="2"/>
        <v>168.37</v>
      </c>
      <c r="T7" s="74">
        <v>1</v>
      </c>
      <c r="U7" s="13" t="s">
        <v>35</v>
      </c>
      <c r="V7" s="13" t="s">
        <v>35</v>
      </c>
      <c r="W7" s="75"/>
    </row>
    <row r="8" spans="1:23" ht="25.5" customHeight="1">
      <c r="A8" s="11">
        <v>5</v>
      </c>
      <c r="B8" s="16" t="s">
        <v>54</v>
      </c>
      <c r="C8" s="11" t="s">
        <v>55</v>
      </c>
      <c r="D8" s="11" t="s">
        <v>27</v>
      </c>
      <c r="E8" s="17">
        <v>1991.02</v>
      </c>
      <c r="F8" s="11" t="s">
        <v>39</v>
      </c>
      <c r="G8" s="11" t="s">
        <v>56</v>
      </c>
      <c r="H8" s="11" t="s">
        <v>30</v>
      </c>
      <c r="I8" s="11" t="s">
        <v>57</v>
      </c>
      <c r="J8" s="11" t="s">
        <v>58</v>
      </c>
      <c r="K8" s="16" t="s">
        <v>59</v>
      </c>
      <c r="L8" s="16" t="s">
        <v>60</v>
      </c>
      <c r="M8" s="48">
        <v>63.5</v>
      </c>
      <c r="N8" s="48">
        <v>73.5</v>
      </c>
      <c r="O8" s="48">
        <v>0</v>
      </c>
      <c r="P8" s="45">
        <f t="shared" si="0"/>
        <v>137</v>
      </c>
      <c r="Q8" s="47">
        <f t="shared" si="1"/>
        <v>68.5</v>
      </c>
      <c r="R8" s="70">
        <v>82.48</v>
      </c>
      <c r="S8" s="73">
        <f t="shared" si="2"/>
        <v>150.98000000000002</v>
      </c>
      <c r="T8" s="74">
        <v>1</v>
      </c>
      <c r="U8" s="13" t="s">
        <v>35</v>
      </c>
      <c r="V8" s="13" t="s">
        <v>35</v>
      </c>
      <c r="W8" s="75"/>
    </row>
    <row r="9" spans="1:23" s="3" customFormat="1" ht="24">
      <c r="A9" s="11">
        <v>6</v>
      </c>
      <c r="B9" s="95" t="s">
        <v>61</v>
      </c>
      <c r="C9" s="11" t="s">
        <v>62</v>
      </c>
      <c r="D9" s="11" t="s">
        <v>38</v>
      </c>
      <c r="E9" s="12">
        <v>1997.08</v>
      </c>
      <c r="F9" s="11" t="s">
        <v>63</v>
      </c>
      <c r="G9" s="11" t="s">
        <v>56</v>
      </c>
      <c r="H9" s="11" t="s">
        <v>30</v>
      </c>
      <c r="I9" s="11" t="s">
        <v>31</v>
      </c>
      <c r="J9" s="11" t="s">
        <v>64</v>
      </c>
      <c r="K9" s="11" t="s">
        <v>65</v>
      </c>
      <c r="L9" s="11" t="s">
        <v>66</v>
      </c>
      <c r="M9" s="49">
        <v>81.5</v>
      </c>
      <c r="N9" s="49">
        <v>95.5</v>
      </c>
      <c r="O9" s="49">
        <v>0</v>
      </c>
      <c r="P9" s="45">
        <f t="shared" si="0"/>
        <v>177</v>
      </c>
      <c r="Q9" s="49">
        <f t="shared" si="1"/>
        <v>88.5</v>
      </c>
      <c r="R9" s="70">
        <v>74.16</v>
      </c>
      <c r="S9" s="71">
        <f t="shared" si="2"/>
        <v>162.66</v>
      </c>
      <c r="T9" s="72">
        <v>1</v>
      </c>
      <c r="U9" s="11" t="s">
        <v>35</v>
      </c>
      <c r="V9" s="11" t="s">
        <v>35</v>
      </c>
      <c r="W9" s="76"/>
    </row>
    <row r="10" spans="1:23" s="3" customFormat="1" ht="36">
      <c r="A10" s="11">
        <v>7</v>
      </c>
      <c r="B10" s="95" t="s">
        <v>67</v>
      </c>
      <c r="C10" s="11" t="s">
        <v>68</v>
      </c>
      <c r="D10" s="11" t="s">
        <v>27</v>
      </c>
      <c r="E10" s="17">
        <v>1989.08</v>
      </c>
      <c r="F10" s="11" t="s">
        <v>39</v>
      </c>
      <c r="G10" s="11" t="s">
        <v>29</v>
      </c>
      <c r="H10" s="11" t="s">
        <v>30</v>
      </c>
      <c r="I10" s="11" t="s">
        <v>31</v>
      </c>
      <c r="J10" s="11" t="s">
        <v>69</v>
      </c>
      <c r="K10" s="16" t="s">
        <v>70</v>
      </c>
      <c r="L10" s="16" t="s">
        <v>71</v>
      </c>
      <c r="M10" s="50">
        <v>77.5</v>
      </c>
      <c r="N10" s="50">
        <v>60.5</v>
      </c>
      <c r="O10" s="50">
        <v>3</v>
      </c>
      <c r="P10" s="45">
        <f t="shared" si="0"/>
        <v>141</v>
      </c>
      <c r="Q10" s="49">
        <f t="shared" si="1"/>
        <v>70.5</v>
      </c>
      <c r="R10" s="70">
        <v>75.48</v>
      </c>
      <c r="S10" s="71">
        <f t="shared" si="2"/>
        <v>145.98000000000002</v>
      </c>
      <c r="T10" s="72">
        <v>1</v>
      </c>
      <c r="U10" s="11" t="s">
        <v>35</v>
      </c>
      <c r="V10" s="11" t="s">
        <v>35</v>
      </c>
      <c r="W10" s="76"/>
    </row>
    <row r="11" spans="1:23" ht="36">
      <c r="A11" s="11">
        <v>8</v>
      </c>
      <c r="B11" s="95" t="s">
        <v>72</v>
      </c>
      <c r="C11" s="11" t="s">
        <v>73</v>
      </c>
      <c r="D11" s="11" t="s">
        <v>38</v>
      </c>
      <c r="E11" s="12">
        <v>1995.09</v>
      </c>
      <c r="F11" s="11" t="s">
        <v>39</v>
      </c>
      <c r="G11" s="11" t="s">
        <v>74</v>
      </c>
      <c r="H11" s="13" t="s">
        <v>30</v>
      </c>
      <c r="I11" s="11" t="s">
        <v>31</v>
      </c>
      <c r="J11" s="13" t="s">
        <v>75</v>
      </c>
      <c r="K11" s="13" t="s">
        <v>76</v>
      </c>
      <c r="L11" s="13" t="s">
        <v>77</v>
      </c>
      <c r="M11" s="49">
        <v>91</v>
      </c>
      <c r="N11" s="49">
        <v>105.5</v>
      </c>
      <c r="O11" s="49">
        <v>3</v>
      </c>
      <c r="P11" s="45">
        <f t="shared" si="0"/>
        <v>199.5</v>
      </c>
      <c r="Q11" s="47">
        <f t="shared" si="1"/>
        <v>99.75</v>
      </c>
      <c r="R11" s="70">
        <v>83.08</v>
      </c>
      <c r="S11" s="73">
        <f t="shared" si="2"/>
        <v>182.82999999999998</v>
      </c>
      <c r="T11" s="74">
        <v>1</v>
      </c>
      <c r="U11" s="13" t="s">
        <v>35</v>
      </c>
      <c r="V11" s="13" t="s">
        <v>35</v>
      </c>
      <c r="W11" s="75"/>
    </row>
    <row r="12" spans="1:23" ht="36">
      <c r="A12" s="11">
        <v>9</v>
      </c>
      <c r="B12" s="96" t="s">
        <v>78</v>
      </c>
      <c r="C12" s="11" t="s">
        <v>79</v>
      </c>
      <c r="D12" s="11" t="s">
        <v>27</v>
      </c>
      <c r="E12" s="12">
        <v>1994.08</v>
      </c>
      <c r="F12" s="11" t="s">
        <v>39</v>
      </c>
      <c r="G12" s="11" t="s">
        <v>29</v>
      </c>
      <c r="H12" s="13" t="s">
        <v>30</v>
      </c>
      <c r="I12" s="11" t="s">
        <v>31</v>
      </c>
      <c r="J12" s="13" t="s">
        <v>80</v>
      </c>
      <c r="K12" s="13" t="s">
        <v>81</v>
      </c>
      <c r="L12" s="13" t="s">
        <v>82</v>
      </c>
      <c r="M12" s="51">
        <v>80</v>
      </c>
      <c r="N12" s="51">
        <v>95.5</v>
      </c>
      <c r="O12" s="51">
        <v>3</v>
      </c>
      <c r="P12" s="45">
        <f t="shared" si="0"/>
        <v>178.5</v>
      </c>
      <c r="Q12" s="47">
        <f t="shared" si="1"/>
        <v>89.25</v>
      </c>
      <c r="R12" s="70">
        <v>75.45</v>
      </c>
      <c r="S12" s="73">
        <f t="shared" si="2"/>
        <v>164.7</v>
      </c>
      <c r="T12" s="75">
        <v>1</v>
      </c>
      <c r="U12" s="13" t="s">
        <v>35</v>
      </c>
      <c r="V12" s="13" t="s">
        <v>35</v>
      </c>
      <c r="W12" s="75"/>
    </row>
    <row r="13" spans="1:23" ht="36">
      <c r="A13" s="11">
        <v>10</v>
      </c>
      <c r="B13" s="96" t="s">
        <v>83</v>
      </c>
      <c r="C13" s="11" t="s">
        <v>84</v>
      </c>
      <c r="D13" s="11" t="s">
        <v>38</v>
      </c>
      <c r="E13" s="12">
        <v>1993.09</v>
      </c>
      <c r="F13" s="11" t="s">
        <v>39</v>
      </c>
      <c r="G13" s="11" t="s">
        <v>29</v>
      </c>
      <c r="H13" s="13" t="s">
        <v>30</v>
      </c>
      <c r="I13" s="11" t="s">
        <v>31</v>
      </c>
      <c r="J13" s="13" t="s">
        <v>85</v>
      </c>
      <c r="K13" s="13" t="s">
        <v>65</v>
      </c>
      <c r="L13" s="13" t="s">
        <v>86</v>
      </c>
      <c r="M13" s="51">
        <v>92</v>
      </c>
      <c r="N13" s="51">
        <v>82.5</v>
      </c>
      <c r="O13" s="51">
        <v>3</v>
      </c>
      <c r="P13" s="45">
        <f t="shared" si="0"/>
        <v>177.5</v>
      </c>
      <c r="Q13" s="47">
        <f t="shared" si="1"/>
        <v>88.75</v>
      </c>
      <c r="R13" s="70">
        <v>78.44</v>
      </c>
      <c r="S13" s="73">
        <f t="shared" si="2"/>
        <v>167.19</v>
      </c>
      <c r="T13" s="75">
        <v>1</v>
      </c>
      <c r="U13" s="13" t="s">
        <v>35</v>
      </c>
      <c r="V13" s="13" t="s">
        <v>35</v>
      </c>
      <c r="W13" s="75"/>
    </row>
    <row r="14" spans="1:23" ht="24">
      <c r="A14" s="11">
        <v>11</v>
      </c>
      <c r="B14" s="14" t="s">
        <v>87</v>
      </c>
      <c r="C14" s="13" t="s">
        <v>88</v>
      </c>
      <c r="D14" s="13" t="s">
        <v>27</v>
      </c>
      <c r="E14" s="13">
        <v>1997.07</v>
      </c>
      <c r="F14" s="13" t="s">
        <v>39</v>
      </c>
      <c r="G14" s="18" t="s">
        <v>56</v>
      </c>
      <c r="H14" s="13" t="s">
        <v>30</v>
      </c>
      <c r="I14" s="13" t="s">
        <v>57</v>
      </c>
      <c r="J14" s="13" t="s">
        <v>89</v>
      </c>
      <c r="K14" s="13" t="s">
        <v>90</v>
      </c>
      <c r="L14" s="52" t="s">
        <v>91</v>
      </c>
      <c r="M14" s="51">
        <v>77</v>
      </c>
      <c r="N14" s="51">
        <v>70.5</v>
      </c>
      <c r="O14" s="51">
        <v>0</v>
      </c>
      <c r="P14" s="45">
        <f t="shared" si="0"/>
        <v>147.5</v>
      </c>
      <c r="Q14" s="47">
        <f t="shared" si="1"/>
        <v>73.75</v>
      </c>
      <c r="R14" s="70">
        <v>83.52</v>
      </c>
      <c r="S14" s="73">
        <f t="shared" si="2"/>
        <v>157.26999999999998</v>
      </c>
      <c r="T14" s="75">
        <v>2</v>
      </c>
      <c r="U14" s="13" t="s">
        <v>35</v>
      </c>
      <c r="V14" s="13" t="s">
        <v>35</v>
      </c>
      <c r="W14" s="75"/>
    </row>
    <row r="15" spans="1:23" ht="24">
      <c r="A15" s="11">
        <v>12</v>
      </c>
      <c r="B15" s="14" t="s">
        <v>92</v>
      </c>
      <c r="C15" s="13" t="s">
        <v>93</v>
      </c>
      <c r="D15" s="13" t="s">
        <v>27</v>
      </c>
      <c r="E15" s="19">
        <v>1999.04</v>
      </c>
      <c r="F15" s="13" t="s">
        <v>63</v>
      </c>
      <c r="G15" s="13" t="s">
        <v>29</v>
      </c>
      <c r="H15" s="13" t="s">
        <v>30</v>
      </c>
      <c r="I15" s="13" t="s">
        <v>31</v>
      </c>
      <c r="J15" s="13" t="s">
        <v>94</v>
      </c>
      <c r="K15" s="13" t="s">
        <v>95</v>
      </c>
      <c r="L15" s="52" t="s">
        <v>96</v>
      </c>
      <c r="M15" s="51">
        <v>85.5</v>
      </c>
      <c r="N15" s="51">
        <v>83</v>
      </c>
      <c r="O15" s="51">
        <v>3</v>
      </c>
      <c r="P15" s="45">
        <f t="shared" si="0"/>
        <v>171.5</v>
      </c>
      <c r="Q15" s="47">
        <f t="shared" si="1"/>
        <v>85.75</v>
      </c>
      <c r="R15" s="70">
        <v>81</v>
      </c>
      <c r="S15" s="73">
        <f t="shared" si="2"/>
        <v>166.75</v>
      </c>
      <c r="T15" s="75">
        <v>1</v>
      </c>
      <c r="U15" s="13" t="s">
        <v>35</v>
      </c>
      <c r="V15" s="13" t="s">
        <v>35</v>
      </c>
      <c r="W15" s="75"/>
    </row>
    <row r="16" spans="1:23" ht="24">
      <c r="A16" s="11">
        <v>13</v>
      </c>
      <c r="B16" s="14" t="s">
        <v>97</v>
      </c>
      <c r="C16" s="11" t="s">
        <v>98</v>
      </c>
      <c r="D16" s="18" t="s">
        <v>38</v>
      </c>
      <c r="E16" s="19">
        <v>2000.01</v>
      </c>
      <c r="F16" s="13" t="s">
        <v>63</v>
      </c>
      <c r="G16" s="18" t="s">
        <v>56</v>
      </c>
      <c r="H16" s="13" t="s">
        <v>30</v>
      </c>
      <c r="I16" s="13" t="s">
        <v>31</v>
      </c>
      <c r="J16" s="13" t="s">
        <v>99</v>
      </c>
      <c r="K16" s="13" t="s">
        <v>65</v>
      </c>
      <c r="L16" s="52" t="s">
        <v>96</v>
      </c>
      <c r="M16" s="51">
        <v>92</v>
      </c>
      <c r="N16" s="51">
        <v>66.5</v>
      </c>
      <c r="O16" s="51">
        <v>0</v>
      </c>
      <c r="P16" s="45">
        <f t="shared" si="0"/>
        <v>158.5</v>
      </c>
      <c r="Q16" s="47">
        <f t="shared" si="1"/>
        <v>79.25</v>
      </c>
      <c r="R16" s="70">
        <v>86.5</v>
      </c>
      <c r="S16" s="73">
        <f t="shared" si="2"/>
        <v>165.75</v>
      </c>
      <c r="T16" s="75">
        <v>2</v>
      </c>
      <c r="U16" s="13" t="s">
        <v>35</v>
      </c>
      <c r="V16" s="13" t="s">
        <v>35</v>
      </c>
      <c r="W16" s="75"/>
    </row>
    <row r="17" spans="1:23" ht="24">
      <c r="A17" s="11">
        <v>14</v>
      </c>
      <c r="B17" s="14" t="s">
        <v>100</v>
      </c>
      <c r="C17" s="18" t="s">
        <v>101</v>
      </c>
      <c r="D17" s="18" t="s">
        <v>38</v>
      </c>
      <c r="E17" s="17">
        <v>1992.03</v>
      </c>
      <c r="F17" s="13" t="s">
        <v>28</v>
      </c>
      <c r="G17" s="18" t="s">
        <v>56</v>
      </c>
      <c r="H17" s="13" t="s">
        <v>30</v>
      </c>
      <c r="I17" s="13" t="s">
        <v>57</v>
      </c>
      <c r="J17" s="18" t="s">
        <v>102</v>
      </c>
      <c r="K17" s="18" t="s">
        <v>103</v>
      </c>
      <c r="L17" s="52" t="s">
        <v>96</v>
      </c>
      <c r="M17" s="51">
        <v>79</v>
      </c>
      <c r="N17" s="51">
        <v>69</v>
      </c>
      <c r="O17" s="51">
        <v>0</v>
      </c>
      <c r="P17" s="45">
        <f t="shared" si="0"/>
        <v>148</v>
      </c>
      <c r="Q17" s="47">
        <f t="shared" si="1"/>
        <v>74</v>
      </c>
      <c r="R17" s="70">
        <v>80.74</v>
      </c>
      <c r="S17" s="73">
        <f t="shared" si="2"/>
        <v>154.74</v>
      </c>
      <c r="T17" s="75">
        <v>3</v>
      </c>
      <c r="U17" s="13" t="s">
        <v>35</v>
      </c>
      <c r="V17" s="13" t="s">
        <v>35</v>
      </c>
      <c r="W17" s="75"/>
    </row>
    <row r="18" spans="1:23" ht="24">
      <c r="A18" s="11">
        <v>15</v>
      </c>
      <c r="B18" s="14" t="s">
        <v>104</v>
      </c>
      <c r="C18" s="11" t="s">
        <v>105</v>
      </c>
      <c r="D18" s="18" t="s">
        <v>38</v>
      </c>
      <c r="E18" s="17">
        <v>1992.09</v>
      </c>
      <c r="F18" s="18" t="s">
        <v>39</v>
      </c>
      <c r="G18" s="18" t="s">
        <v>56</v>
      </c>
      <c r="H18" s="11" t="s">
        <v>30</v>
      </c>
      <c r="I18" s="11" t="s">
        <v>31</v>
      </c>
      <c r="J18" s="18" t="s">
        <v>106</v>
      </c>
      <c r="K18" s="18" t="s">
        <v>107</v>
      </c>
      <c r="L18" s="52" t="s">
        <v>96</v>
      </c>
      <c r="M18" s="51">
        <v>87</v>
      </c>
      <c r="N18" s="51">
        <v>66.5</v>
      </c>
      <c r="O18" s="51">
        <v>0</v>
      </c>
      <c r="P18" s="45">
        <f t="shared" si="0"/>
        <v>153.5</v>
      </c>
      <c r="Q18" s="47">
        <f t="shared" si="1"/>
        <v>76.75</v>
      </c>
      <c r="R18" s="70">
        <v>75.84</v>
      </c>
      <c r="S18" s="73">
        <f t="shared" si="2"/>
        <v>152.59</v>
      </c>
      <c r="T18" s="75">
        <v>4</v>
      </c>
      <c r="U18" s="13" t="s">
        <v>35</v>
      </c>
      <c r="V18" s="13" t="s">
        <v>35</v>
      </c>
      <c r="W18" s="75"/>
    </row>
    <row r="19" spans="1:23" ht="24">
      <c r="A19" s="11">
        <v>16</v>
      </c>
      <c r="B19" s="14" t="s">
        <v>108</v>
      </c>
      <c r="C19" s="13" t="s">
        <v>109</v>
      </c>
      <c r="D19" s="13" t="s">
        <v>27</v>
      </c>
      <c r="E19" s="19">
        <v>1995.07</v>
      </c>
      <c r="F19" s="13" t="s">
        <v>28</v>
      </c>
      <c r="G19" s="13" t="s">
        <v>29</v>
      </c>
      <c r="H19" s="13" t="s">
        <v>30</v>
      </c>
      <c r="I19" s="13" t="s">
        <v>31</v>
      </c>
      <c r="J19" s="13" t="s">
        <v>110</v>
      </c>
      <c r="K19" s="13" t="s">
        <v>111</v>
      </c>
      <c r="L19" s="52" t="s">
        <v>112</v>
      </c>
      <c r="M19" s="51">
        <v>72.5</v>
      </c>
      <c r="N19" s="51">
        <v>64.5</v>
      </c>
      <c r="O19" s="51">
        <v>3</v>
      </c>
      <c r="P19" s="45">
        <f t="shared" si="0"/>
        <v>140</v>
      </c>
      <c r="Q19" s="47">
        <f t="shared" si="1"/>
        <v>70</v>
      </c>
      <c r="R19" s="70">
        <v>80.92</v>
      </c>
      <c r="S19" s="73">
        <f t="shared" si="2"/>
        <v>150.92000000000002</v>
      </c>
      <c r="T19" s="75">
        <v>1</v>
      </c>
      <c r="U19" s="13" t="s">
        <v>35</v>
      </c>
      <c r="V19" s="13" t="s">
        <v>35</v>
      </c>
      <c r="W19" s="75"/>
    </row>
    <row r="20" spans="1:23" ht="36">
      <c r="A20" s="11">
        <v>17</v>
      </c>
      <c r="B20" s="95" t="s">
        <v>113</v>
      </c>
      <c r="C20" s="20" t="s">
        <v>114</v>
      </c>
      <c r="D20" s="20" t="s">
        <v>27</v>
      </c>
      <c r="E20" s="21">
        <v>1992.12</v>
      </c>
      <c r="F20" s="22" t="s">
        <v>39</v>
      </c>
      <c r="G20" s="20" t="s">
        <v>29</v>
      </c>
      <c r="H20" s="20" t="s">
        <v>30</v>
      </c>
      <c r="I20" s="22" t="s">
        <v>31</v>
      </c>
      <c r="J20" s="53" t="s">
        <v>115</v>
      </c>
      <c r="K20" s="31" t="s">
        <v>116</v>
      </c>
      <c r="L20" s="53" t="s">
        <v>117</v>
      </c>
      <c r="M20" s="51">
        <v>76.5</v>
      </c>
      <c r="N20" s="51">
        <v>79.5</v>
      </c>
      <c r="O20" s="51">
        <v>3</v>
      </c>
      <c r="P20" s="45">
        <f t="shared" si="0"/>
        <v>159</v>
      </c>
      <c r="Q20" s="47">
        <f t="shared" si="1"/>
        <v>79.5</v>
      </c>
      <c r="R20" s="70">
        <v>82.66</v>
      </c>
      <c r="S20" s="73">
        <f t="shared" si="2"/>
        <v>162.16</v>
      </c>
      <c r="T20" s="75">
        <v>1</v>
      </c>
      <c r="U20" s="13" t="s">
        <v>35</v>
      </c>
      <c r="V20" s="13" t="s">
        <v>35</v>
      </c>
      <c r="W20" s="75"/>
    </row>
    <row r="21" spans="1:23" ht="24">
      <c r="A21" s="11">
        <v>18</v>
      </c>
      <c r="B21" s="95" t="s">
        <v>118</v>
      </c>
      <c r="C21" s="23" t="s">
        <v>119</v>
      </c>
      <c r="D21" s="24" t="s">
        <v>27</v>
      </c>
      <c r="E21" s="25">
        <v>1988.11</v>
      </c>
      <c r="F21" s="18" t="s">
        <v>28</v>
      </c>
      <c r="G21" s="20" t="s">
        <v>29</v>
      </c>
      <c r="H21" s="20" t="s">
        <v>30</v>
      </c>
      <c r="I21" s="22" t="s">
        <v>31</v>
      </c>
      <c r="J21" s="53" t="s">
        <v>120</v>
      </c>
      <c r="K21" s="23" t="s">
        <v>57</v>
      </c>
      <c r="L21" s="18" t="s">
        <v>121</v>
      </c>
      <c r="M21" s="51">
        <v>77.5</v>
      </c>
      <c r="N21" s="51">
        <v>65.5</v>
      </c>
      <c r="O21" s="51">
        <v>3</v>
      </c>
      <c r="P21" s="45">
        <f t="shared" si="0"/>
        <v>146</v>
      </c>
      <c r="Q21" s="47">
        <f t="shared" si="1"/>
        <v>73</v>
      </c>
      <c r="R21" s="70">
        <v>77.57</v>
      </c>
      <c r="S21" s="73">
        <f t="shared" si="2"/>
        <v>150.57</v>
      </c>
      <c r="T21" s="75">
        <v>1</v>
      </c>
      <c r="U21" s="13" t="s">
        <v>35</v>
      </c>
      <c r="V21" s="13" t="s">
        <v>35</v>
      </c>
      <c r="W21" s="75"/>
    </row>
    <row r="22" spans="1:23" ht="24">
      <c r="A22" s="11">
        <v>19</v>
      </c>
      <c r="B22" s="11" t="s">
        <v>122</v>
      </c>
      <c r="C22" s="11" t="s">
        <v>123</v>
      </c>
      <c r="D22" s="11" t="s">
        <v>38</v>
      </c>
      <c r="E22" s="12">
        <v>1999.06</v>
      </c>
      <c r="F22" s="11" t="s">
        <v>63</v>
      </c>
      <c r="G22" s="11" t="s">
        <v>56</v>
      </c>
      <c r="H22" s="13" t="s">
        <v>30</v>
      </c>
      <c r="I22" s="11" t="s">
        <v>31</v>
      </c>
      <c r="J22" s="13" t="s">
        <v>124</v>
      </c>
      <c r="K22" s="13" t="s">
        <v>65</v>
      </c>
      <c r="L22" s="13" t="s">
        <v>125</v>
      </c>
      <c r="M22" s="54">
        <v>92</v>
      </c>
      <c r="N22" s="54">
        <v>105.5</v>
      </c>
      <c r="O22" s="54">
        <v>0</v>
      </c>
      <c r="P22" s="45">
        <f t="shared" si="0"/>
        <v>197.5</v>
      </c>
      <c r="Q22" s="47">
        <f t="shared" si="1"/>
        <v>98.75</v>
      </c>
      <c r="R22" s="70">
        <v>80.08</v>
      </c>
      <c r="S22" s="73">
        <f t="shared" si="2"/>
        <v>178.82999999999998</v>
      </c>
      <c r="T22" s="75">
        <v>1</v>
      </c>
      <c r="U22" s="13" t="s">
        <v>35</v>
      </c>
      <c r="V22" s="13" t="s">
        <v>35</v>
      </c>
      <c r="W22" s="75"/>
    </row>
    <row r="23" spans="1:23" ht="36">
      <c r="A23" s="11">
        <v>20</v>
      </c>
      <c r="B23" s="95" t="s">
        <v>126</v>
      </c>
      <c r="C23" s="11" t="s">
        <v>127</v>
      </c>
      <c r="D23" s="11" t="s">
        <v>27</v>
      </c>
      <c r="E23" s="17">
        <v>1998.05</v>
      </c>
      <c r="F23" s="11" t="s">
        <v>63</v>
      </c>
      <c r="G23" s="11" t="s">
        <v>29</v>
      </c>
      <c r="H23" s="11" t="s">
        <v>30</v>
      </c>
      <c r="I23" s="11" t="s">
        <v>31</v>
      </c>
      <c r="J23" s="11" t="s">
        <v>128</v>
      </c>
      <c r="K23" s="16" t="s">
        <v>129</v>
      </c>
      <c r="L23" s="16" t="s">
        <v>130</v>
      </c>
      <c r="M23" s="54">
        <v>85</v>
      </c>
      <c r="N23" s="54">
        <v>96</v>
      </c>
      <c r="O23" s="54">
        <v>3</v>
      </c>
      <c r="P23" s="45">
        <f t="shared" si="0"/>
        <v>184</v>
      </c>
      <c r="Q23" s="47">
        <f t="shared" si="1"/>
        <v>92</v>
      </c>
      <c r="R23" s="70">
        <v>83.42</v>
      </c>
      <c r="S23" s="73">
        <f t="shared" si="2"/>
        <v>175.42000000000002</v>
      </c>
      <c r="T23" s="75">
        <v>1</v>
      </c>
      <c r="U23" s="13" t="s">
        <v>35</v>
      </c>
      <c r="V23" s="13" t="s">
        <v>35</v>
      </c>
      <c r="W23" s="75"/>
    </row>
    <row r="24" spans="1:23" ht="36">
      <c r="A24" s="11">
        <v>21</v>
      </c>
      <c r="B24" s="11" t="s">
        <v>131</v>
      </c>
      <c r="C24" s="11" t="s">
        <v>132</v>
      </c>
      <c r="D24" s="11" t="s">
        <v>27</v>
      </c>
      <c r="E24" s="11" t="s">
        <v>133</v>
      </c>
      <c r="F24" s="11" t="s">
        <v>39</v>
      </c>
      <c r="G24" s="11" t="s">
        <v>56</v>
      </c>
      <c r="H24" s="11" t="s">
        <v>30</v>
      </c>
      <c r="I24" s="11" t="s">
        <v>134</v>
      </c>
      <c r="J24" s="11" t="s">
        <v>135</v>
      </c>
      <c r="K24" s="11" t="s">
        <v>65</v>
      </c>
      <c r="L24" s="11" t="s">
        <v>136</v>
      </c>
      <c r="M24" s="54">
        <v>111.5</v>
      </c>
      <c r="N24" s="54">
        <v>90.5</v>
      </c>
      <c r="O24" s="54">
        <v>0</v>
      </c>
      <c r="P24" s="45">
        <f t="shared" si="0"/>
        <v>202</v>
      </c>
      <c r="Q24" s="47">
        <f t="shared" si="1"/>
        <v>101</v>
      </c>
      <c r="R24" s="70">
        <v>77.78</v>
      </c>
      <c r="S24" s="73">
        <f t="shared" si="2"/>
        <v>178.78</v>
      </c>
      <c r="T24" s="75">
        <v>1</v>
      </c>
      <c r="U24" s="13" t="s">
        <v>35</v>
      </c>
      <c r="V24" s="13" t="s">
        <v>35</v>
      </c>
      <c r="W24" s="75"/>
    </row>
    <row r="25" spans="1:23" ht="48">
      <c r="A25" s="11">
        <v>22</v>
      </c>
      <c r="B25" s="95" t="s">
        <v>137</v>
      </c>
      <c r="C25" s="11" t="s">
        <v>138</v>
      </c>
      <c r="D25" s="11" t="s">
        <v>27</v>
      </c>
      <c r="E25" s="12">
        <v>1995.06</v>
      </c>
      <c r="F25" s="11" t="s">
        <v>63</v>
      </c>
      <c r="G25" s="11" t="s">
        <v>29</v>
      </c>
      <c r="H25" s="13" t="s">
        <v>30</v>
      </c>
      <c r="I25" s="11" t="s">
        <v>139</v>
      </c>
      <c r="J25" s="13" t="s">
        <v>140</v>
      </c>
      <c r="K25" s="13" t="s">
        <v>141</v>
      </c>
      <c r="L25" s="13" t="s">
        <v>142</v>
      </c>
      <c r="M25" s="51">
        <v>67.5</v>
      </c>
      <c r="N25" s="51">
        <v>90.5</v>
      </c>
      <c r="O25" s="51">
        <v>3</v>
      </c>
      <c r="P25" s="45">
        <f t="shared" si="0"/>
        <v>161</v>
      </c>
      <c r="Q25" s="47">
        <f t="shared" si="1"/>
        <v>80.5</v>
      </c>
      <c r="R25" s="70">
        <v>72.17</v>
      </c>
      <c r="S25" s="73">
        <f t="shared" si="2"/>
        <v>152.67000000000002</v>
      </c>
      <c r="T25" s="75">
        <v>1</v>
      </c>
      <c r="U25" s="13" t="s">
        <v>35</v>
      </c>
      <c r="V25" s="13" t="s">
        <v>35</v>
      </c>
      <c r="W25" s="75"/>
    </row>
    <row r="26" spans="1:23" s="4" customFormat="1" ht="36">
      <c r="A26" s="11">
        <v>23</v>
      </c>
      <c r="B26" s="11" t="s">
        <v>143</v>
      </c>
      <c r="C26" s="11" t="s">
        <v>144</v>
      </c>
      <c r="D26" s="11" t="s">
        <v>27</v>
      </c>
      <c r="E26" s="12">
        <v>1999.03</v>
      </c>
      <c r="F26" s="11" t="s">
        <v>28</v>
      </c>
      <c r="G26" s="11" t="s">
        <v>29</v>
      </c>
      <c r="H26" s="11" t="s">
        <v>30</v>
      </c>
      <c r="I26" s="11" t="s">
        <v>31</v>
      </c>
      <c r="J26" s="11" t="s">
        <v>145</v>
      </c>
      <c r="K26" s="11" t="s">
        <v>146</v>
      </c>
      <c r="L26" s="11" t="s">
        <v>147</v>
      </c>
      <c r="M26" s="55">
        <v>63.5</v>
      </c>
      <c r="N26" s="55">
        <v>88.5</v>
      </c>
      <c r="O26" s="55">
        <v>3</v>
      </c>
      <c r="P26" s="49">
        <f t="shared" si="0"/>
        <v>155</v>
      </c>
      <c r="Q26" s="49">
        <f t="shared" si="1"/>
        <v>77.5</v>
      </c>
      <c r="R26" s="70">
        <v>78.39</v>
      </c>
      <c r="S26" s="71">
        <f t="shared" si="2"/>
        <v>155.89</v>
      </c>
      <c r="T26" s="77">
        <v>1</v>
      </c>
      <c r="U26" s="11" t="s">
        <v>35</v>
      </c>
      <c r="V26" s="11" t="s">
        <v>35</v>
      </c>
      <c r="W26" s="77"/>
    </row>
    <row r="27" spans="1:23" s="4" customFormat="1" ht="36">
      <c r="A27" s="11">
        <v>24</v>
      </c>
      <c r="B27" s="11" t="s">
        <v>148</v>
      </c>
      <c r="C27" s="11" t="s">
        <v>149</v>
      </c>
      <c r="D27" s="11" t="s">
        <v>27</v>
      </c>
      <c r="E27" s="17">
        <v>1992.06</v>
      </c>
      <c r="F27" s="11" t="s">
        <v>28</v>
      </c>
      <c r="G27" s="11" t="s">
        <v>29</v>
      </c>
      <c r="H27" s="11" t="s">
        <v>30</v>
      </c>
      <c r="I27" s="11" t="s">
        <v>31</v>
      </c>
      <c r="J27" s="11" t="s">
        <v>150</v>
      </c>
      <c r="K27" s="16" t="s">
        <v>151</v>
      </c>
      <c r="L27" s="16" t="s">
        <v>152</v>
      </c>
      <c r="M27" s="55">
        <v>73</v>
      </c>
      <c r="N27" s="55">
        <v>89.5</v>
      </c>
      <c r="O27" s="55">
        <v>3</v>
      </c>
      <c r="P27" s="49">
        <f t="shared" si="0"/>
        <v>165.5</v>
      </c>
      <c r="Q27" s="49">
        <f t="shared" si="1"/>
        <v>82.75</v>
      </c>
      <c r="R27" s="70">
        <v>81.67</v>
      </c>
      <c r="S27" s="71">
        <f t="shared" si="2"/>
        <v>164.42000000000002</v>
      </c>
      <c r="T27" s="77">
        <v>2</v>
      </c>
      <c r="U27" s="11" t="s">
        <v>35</v>
      </c>
      <c r="V27" s="11" t="s">
        <v>35</v>
      </c>
      <c r="W27" s="52" t="s">
        <v>153</v>
      </c>
    </row>
    <row r="28" spans="1:23" s="4" customFormat="1" ht="24">
      <c r="A28" s="11">
        <v>25</v>
      </c>
      <c r="B28" s="11" t="s">
        <v>154</v>
      </c>
      <c r="C28" s="11" t="s">
        <v>155</v>
      </c>
      <c r="D28" s="11" t="s">
        <v>27</v>
      </c>
      <c r="E28" s="12">
        <v>1992.07</v>
      </c>
      <c r="F28" s="11" t="s">
        <v>39</v>
      </c>
      <c r="G28" s="11" t="s">
        <v>74</v>
      </c>
      <c r="H28" s="11" t="s">
        <v>30</v>
      </c>
      <c r="I28" s="11" t="s">
        <v>57</v>
      </c>
      <c r="J28" s="11" t="s">
        <v>156</v>
      </c>
      <c r="K28" s="11" t="s">
        <v>157</v>
      </c>
      <c r="L28" s="16" t="s">
        <v>158</v>
      </c>
      <c r="M28" s="55">
        <v>79</v>
      </c>
      <c r="N28" s="55">
        <v>82.7</v>
      </c>
      <c r="O28" s="55">
        <v>3</v>
      </c>
      <c r="P28" s="49">
        <f t="shared" si="0"/>
        <v>164.7</v>
      </c>
      <c r="Q28" s="49">
        <f t="shared" si="1"/>
        <v>82.35</v>
      </c>
      <c r="R28" s="70">
        <v>80.5</v>
      </c>
      <c r="S28" s="71">
        <f t="shared" si="2"/>
        <v>162.85</v>
      </c>
      <c r="T28" s="77">
        <v>1</v>
      </c>
      <c r="U28" s="11" t="s">
        <v>35</v>
      </c>
      <c r="V28" s="11" t="s">
        <v>35</v>
      </c>
      <c r="W28" s="77"/>
    </row>
    <row r="29" spans="1:23" ht="24">
      <c r="A29" s="11">
        <v>26</v>
      </c>
      <c r="B29" s="95" t="s">
        <v>159</v>
      </c>
      <c r="C29" s="11" t="s">
        <v>160</v>
      </c>
      <c r="D29" s="11" t="s">
        <v>27</v>
      </c>
      <c r="E29" s="12">
        <v>1994.12</v>
      </c>
      <c r="F29" s="11" t="s">
        <v>63</v>
      </c>
      <c r="G29" s="11" t="s">
        <v>29</v>
      </c>
      <c r="H29" s="13" t="s">
        <v>30</v>
      </c>
      <c r="I29" s="11" t="s">
        <v>31</v>
      </c>
      <c r="J29" s="13" t="s">
        <v>161</v>
      </c>
      <c r="K29" s="13" t="s">
        <v>162</v>
      </c>
      <c r="L29" s="13" t="s">
        <v>163</v>
      </c>
      <c r="M29" s="51">
        <v>65</v>
      </c>
      <c r="N29" s="51">
        <v>102.5</v>
      </c>
      <c r="O29" s="51">
        <v>3</v>
      </c>
      <c r="P29" s="45">
        <f t="shared" si="0"/>
        <v>170.5</v>
      </c>
      <c r="Q29" s="47">
        <f t="shared" si="1"/>
        <v>85.25</v>
      </c>
      <c r="R29" s="70">
        <v>79.97</v>
      </c>
      <c r="S29" s="73">
        <f t="shared" si="2"/>
        <v>165.22</v>
      </c>
      <c r="T29" s="75">
        <v>1</v>
      </c>
      <c r="U29" s="13" t="s">
        <v>35</v>
      </c>
      <c r="V29" s="13" t="s">
        <v>35</v>
      </c>
      <c r="W29" s="75"/>
    </row>
    <row r="30" spans="1:23" ht="24.75">
      <c r="A30" s="11">
        <v>27</v>
      </c>
      <c r="B30" s="26" t="s">
        <v>164</v>
      </c>
      <c r="C30" s="27" t="s">
        <v>165</v>
      </c>
      <c r="D30" s="28" t="s">
        <v>27</v>
      </c>
      <c r="E30" s="29">
        <v>1997.12</v>
      </c>
      <c r="F30" s="11" t="s">
        <v>63</v>
      </c>
      <c r="G30" s="28" t="s">
        <v>29</v>
      </c>
      <c r="H30" s="30" t="s">
        <v>30</v>
      </c>
      <c r="I30" s="28" t="s">
        <v>31</v>
      </c>
      <c r="J30" s="56" t="s">
        <v>166</v>
      </c>
      <c r="K30" s="30" t="s">
        <v>167</v>
      </c>
      <c r="L30" s="30" t="s">
        <v>168</v>
      </c>
      <c r="M30" s="57">
        <v>76</v>
      </c>
      <c r="N30" s="57">
        <v>85</v>
      </c>
      <c r="O30" s="57">
        <v>3</v>
      </c>
      <c r="P30" s="45">
        <f t="shared" si="0"/>
        <v>164</v>
      </c>
      <c r="Q30" s="47">
        <f t="shared" si="1"/>
        <v>82</v>
      </c>
      <c r="R30" s="75">
        <v>77.18</v>
      </c>
      <c r="S30" s="73">
        <f t="shared" si="2"/>
        <v>159.18</v>
      </c>
      <c r="T30" s="75">
        <v>1</v>
      </c>
      <c r="U30" s="13" t="s">
        <v>35</v>
      </c>
      <c r="V30" s="13" t="s">
        <v>35</v>
      </c>
      <c r="W30" s="75"/>
    </row>
    <row r="31" spans="1:23" ht="24">
      <c r="A31" s="11">
        <v>28</v>
      </c>
      <c r="B31" s="31" t="s">
        <v>169</v>
      </c>
      <c r="C31" s="11" t="s">
        <v>170</v>
      </c>
      <c r="D31" s="11" t="s">
        <v>38</v>
      </c>
      <c r="E31" s="12">
        <v>1997.05</v>
      </c>
      <c r="F31" s="11" t="s">
        <v>171</v>
      </c>
      <c r="G31" s="11" t="s">
        <v>56</v>
      </c>
      <c r="H31" s="13" t="s">
        <v>30</v>
      </c>
      <c r="I31" s="11" t="s">
        <v>31</v>
      </c>
      <c r="J31" s="13" t="s">
        <v>172</v>
      </c>
      <c r="K31" s="13" t="s">
        <v>173</v>
      </c>
      <c r="L31" s="13" t="s">
        <v>174</v>
      </c>
      <c r="M31" s="51">
        <v>83</v>
      </c>
      <c r="N31" s="51">
        <v>110</v>
      </c>
      <c r="O31" s="51">
        <v>0</v>
      </c>
      <c r="P31" s="45">
        <f t="shared" si="0"/>
        <v>193</v>
      </c>
      <c r="Q31" s="47">
        <f t="shared" si="1"/>
        <v>96.5</v>
      </c>
      <c r="R31" s="70">
        <v>80.3</v>
      </c>
      <c r="S31" s="73">
        <f t="shared" si="2"/>
        <v>176.8</v>
      </c>
      <c r="T31" s="75">
        <v>1</v>
      </c>
      <c r="U31" s="13" t="s">
        <v>35</v>
      </c>
      <c r="V31" s="13" t="s">
        <v>35</v>
      </c>
      <c r="W31" s="75"/>
    </row>
    <row r="32" spans="1:23" ht="36">
      <c r="A32" s="11">
        <v>29</v>
      </c>
      <c r="B32" s="31" t="s">
        <v>175</v>
      </c>
      <c r="C32" s="11" t="s">
        <v>176</v>
      </c>
      <c r="D32" s="11" t="s">
        <v>38</v>
      </c>
      <c r="E32" s="17">
        <v>1991.04</v>
      </c>
      <c r="F32" s="11" t="s">
        <v>39</v>
      </c>
      <c r="G32" s="11" t="s">
        <v>29</v>
      </c>
      <c r="H32" s="11" t="s">
        <v>30</v>
      </c>
      <c r="I32" s="11" t="s">
        <v>31</v>
      </c>
      <c r="J32" s="11" t="s">
        <v>177</v>
      </c>
      <c r="K32" s="16" t="s">
        <v>178</v>
      </c>
      <c r="L32" s="16" t="s">
        <v>179</v>
      </c>
      <c r="M32" s="51">
        <v>88</v>
      </c>
      <c r="N32" s="51">
        <v>92</v>
      </c>
      <c r="O32" s="51">
        <v>3</v>
      </c>
      <c r="P32" s="45">
        <f t="shared" si="0"/>
        <v>183</v>
      </c>
      <c r="Q32" s="47">
        <f t="shared" si="1"/>
        <v>91.5</v>
      </c>
      <c r="R32" s="70">
        <v>85.11</v>
      </c>
      <c r="S32" s="73">
        <f t="shared" si="2"/>
        <v>176.61</v>
      </c>
      <c r="T32" s="75">
        <v>1</v>
      </c>
      <c r="U32" s="13" t="s">
        <v>35</v>
      </c>
      <c r="V32" s="13" t="s">
        <v>35</v>
      </c>
      <c r="W32" s="75"/>
    </row>
    <row r="33" spans="1:23" ht="36">
      <c r="A33" s="11">
        <v>30</v>
      </c>
      <c r="B33" s="31" t="s">
        <v>180</v>
      </c>
      <c r="C33" s="13" t="s">
        <v>181</v>
      </c>
      <c r="D33" s="13" t="s">
        <v>38</v>
      </c>
      <c r="E33" s="12">
        <v>1998.02</v>
      </c>
      <c r="F33" s="13" t="s">
        <v>171</v>
      </c>
      <c r="G33" s="13" t="s">
        <v>56</v>
      </c>
      <c r="H33" s="13" t="s">
        <v>30</v>
      </c>
      <c r="I33" s="13" t="s">
        <v>31</v>
      </c>
      <c r="J33" s="13" t="s">
        <v>182</v>
      </c>
      <c r="K33" s="13" t="s">
        <v>57</v>
      </c>
      <c r="L33" s="16" t="s">
        <v>179</v>
      </c>
      <c r="M33" s="51">
        <v>94</v>
      </c>
      <c r="N33" s="51">
        <v>93</v>
      </c>
      <c r="O33" s="51">
        <v>0</v>
      </c>
      <c r="P33" s="45">
        <f t="shared" si="0"/>
        <v>187</v>
      </c>
      <c r="Q33" s="47">
        <f t="shared" si="1"/>
        <v>93.5</v>
      </c>
      <c r="R33" s="70">
        <v>82.17</v>
      </c>
      <c r="S33" s="73">
        <f t="shared" si="2"/>
        <v>175.67000000000002</v>
      </c>
      <c r="T33" s="75">
        <v>2</v>
      </c>
      <c r="U33" s="13" t="s">
        <v>35</v>
      </c>
      <c r="V33" s="13" t="s">
        <v>35</v>
      </c>
      <c r="W33" s="75"/>
    </row>
    <row r="34" spans="1:23" ht="36">
      <c r="A34" s="11">
        <v>31</v>
      </c>
      <c r="B34" s="31" t="s">
        <v>183</v>
      </c>
      <c r="C34" s="11" t="s">
        <v>184</v>
      </c>
      <c r="D34" s="11" t="s">
        <v>27</v>
      </c>
      <c r="E34" s="17">
        <v>2000.05</v>
      </c>
      <c r="F34" s="11" t="s">
        <v>185</v>
      </c>
      <c r="G34" s="11" t="s">
        <v>186</v>
      </c>
      <c r="H34" s="11" t="s">
        <v>30</v>
      </c>
      <c r="I34" s="11" t="s">
        <v>31</v>
      </c>
      <c r="J34" s="11" t="s">
        <v>187</v>
      </c>
      <c r="K34" s="16" t="s">
        <v>57</v>
      </c>
      <c r="L34" s="16" t="s">
        <v>188</v>
      </c>
      <c r="M34" s="58">
        <v>72.5</v>
      </c>
      <c r="N34" s="58">
        <v>90.5</v>
      </c>
      <c r="O34" s="58">
        <v>3</v>
      </c>
      <c r="P34" s="59">
        <f t="shared" si="0"/>
        <v>166</v>
      </c>
      <c r="Q34" s="47">
        <f t="shared" si="1"/>
        <v>83</v>
      </c>
      <c r="R34" s="70">
        <v>83.48</v>
      </c>
      <c r="S34" s="73">
        <f t="shared" si="2"/>
        <v>166.48000000000002</v>
      </c>
      <c r="T34" s="75">
        <v>1</v>
      </c>
      <c r="U34" s="13" t="s">
        <v>35</v>
      </c>
      <c r="V34" s="13" t="s">
        <v>35</v>
      </c>
      <c r="W34" s="75"/>
    </row>
    <row r="35" spans="1:23" ht="36">
      <c r="A35" s="11">
        <v>32</v>
      </c>
      <c r="B35" s="28" t="s">
        <v>189</v>
      </c>
      <c r="C35" s="28" t="s">
        <v>190</v>
      </c>
      <c r="D35" s="28" t="s">
        <v>38</v>
      </c>
      <c r="E35" s="32">
        <v>1997.05</v>
      </c>
      <c r="F35" s="28" t="s">
        <v>39</v>
      </c>
      <c r="G35" s="28" t="s">
        <v>74</v>
      </c>
      <c r="H35" s="30" t="s">
        <v>30</v>
      </c>
      <c r="I35" s="28" t="s">
        <v>57</v>
      </c>
      <c r="J35" s="28" t="s">
        <v>191</v>
      </c>
      <c r="K35" s="28" t="s">
        <v>192</v>
      </c>
      <c r="L35" s="60" t="s">
        <v>193</v>
      </c>
      <c r="M35" s="58">
        <v>77</v>
      </c>
      <c r="N35" s="58">
        <v>62.5</v>
      </c>
      <c r="O35" s="58">
        <v>3</v>
      </c>
      <c r="P35" s="59">
        <f t="shared" si="0"/>
        <v>142.5</v>
      </c>
      <c r="Q35" s="57">
        <f t="shared" si="1"/>
        <v>71.25</v>
      </c>
      <c r="R35" s="70">
        <v>81.96</v>
      </c>
      <c r="S35" s="78">
        <f t="shared" si="2"/>
        <v>153.20999999999998</v>
      </c>
      <c r="T35" s="79">
        <v>2</v>
      </c>
      <c r="U35" s="30" t="s">
        <v>35</v>
      </c>
      <c r="V35" s="30" t="s">
        <v>35</v>
      </c>
      <c r="W35" s="79"/>
    </row>
    <row r="36" spans="1:23" ht="36">
      <c r="A36" s="11">
        <v>33</v>
      </c>
      <c r="B36" s="28" t="s">
        <v>194</v>
      </c>
      <c r="C36" s="28" t="s">
        <v>195</v>
      </c>
      <c r="D36" s="28" t="s">
        <v>38</v>
      </c>
      <c r="E36" s="32">
        <v>2000.01</v>
      </c>
      <c r="F36" s="33" t="s">
        <v>63</v>
      </c>
      <c r="G36" s="28" t="s">
        <v>29</v>
      </c>
      <c r="H36" s="28" t="s">
        <v>30</v>
      </c>
      <c r="I36" s="28" t="s">
        <v>31</v>
      </c>
      <c r="J36" s="28" t="s">
        <v>196</v>
      </c>
      <c r="K36" s="30" t="s">
        <v>65</v>
      </c>
      <c r="L36" s="60" t="s">
        <v>193</v>
      </c>
      <c r="M36" s="58">
        <v>67</v>
      </c>
      <c r="N36" s="58">
        <v>76.5</v>
      </c>
      <c r="O36" s="58">
        <v>3</v>
      </c>
      <c r="P36" s="59">
        <f t="shared" si="0"/>
        <v>146.5</v>
      </c>
      <c r="Q36" s="57">
        <f t="shared" si="1"/>
        <v>73.25</v>
      </c>
      <c r="R36" s="70">
        <v>72.51</v>
      </c>
      <c r="S36" s="78">
        <f t="shared" si="2"/>
        <v>145.76</v>
      </c>
      <c r="T36" s="79">
        <v>3</v>
      </c>
      <c r="U36" s="30" t="s">
        <v>35</v>
      </c>
      <c r="V36" s="30" t="s">
        <v>35</v>
      </c>
      <c r="W36" s="80" t="s">
        <v>153</v>
      </c>
    </row>
    <row r="37" spans="1:23" ht="36">
      <c r="A37" s="11">
        <v>34</v>
      </c>
      <c r="B37" s="96" t="s">
        <v>197</v>
      </c>
      <c r="C37" s="11" t="s">
        <v>198</v>
      </c>
      <c r="D37" s="11" t="s">
        <v>27</v>
      </c>
      <c r="E37" s="12">
        <v>1996.01</v>
      </c>
      <c r="F37" s="11" t="s">
        <v>171</v>
      </c>
      <c r="G37" s="11" t="s">
        <v>29</v>
      </c>
      <c r="H37" s="13" t="s">
        <v>30</v>
      </c>
      <c r="I37" s="13" t="s">
        <v>199</v>
      </c>
      <c r="J37" s="13" t="s">
        <v>200</v>
      </c>
      <c r="K37" s="13" t="s">
        <v>65</v>
      </c>
      <c r="L37" s="13" t="s">
        <v>201</v>
      </c>
      <c r="M37" s="51">
        <v>70.5</v>
      </c>
      <c r="N37" s="51">
        <v>101</v>
      </c>
      <c r="O37" s="51">
        <v>3</v>
      </c>
      <c r="P37" s="45">
        <f t="shared" si="0"/>
        <v>174.5</v>
      </c>
      <c r="Q37" s="47">
        <f t="shared" si="1"/>
        <v>87.25</v>
      </c>
      <c r="R37" s="81">
        <v>80.7</v>
      </c>
      <c r="S37" s="73">
        <f t="shared" si="2"/>
        <v>167.95</v>
      </c>
      <c r="T37" s="75">
        <v>1</v>
      </c>
      <c r="U37" s="13" t="s">
        <v>35</v>
      </c>
      <c r="V37" s="13" t="s">
        <v>35</v>
      </c>
      <c r="W37" s="75"/>
    </row>
    <row r="38" spans="1:23" ht="24.75">
      <c r="A38" s="11">
        <v>35</v>
      </c>
      <c r="B38" s="28" t="s">
        <v>202</v>
      </c>
      <c r="C38" s="34" t="s">
        <v>203</v>
      </c>
      <c r="D38" s="30" t="s">
        <v>27</v>
      </c>
      <c r="E38" s="35" t="s">
        <v>204</v>
      </c>
      <c r="F38" s="30" t="s">
        <v>39</v>
      </c>
      <c r="G38" s="30" t="s">
        <v>205</v>
      </c>
      <c r="H38" s="30" t="s">
        <v>206</v>
      </c>
      <c r="I38" s="30" t="s">
        <v>57</v>
      </c>
      <c r="J38" s="61" t="s">
        <v>207</v>
      </c>
      <c r="K38" s="30" t="s">
        <v>208</v>
      </c>
      <c r="L38" s="28" t="s">
        <v>209</v>
      </c>
      <c r="M38" s="62">
        <v>61</v>
      </c>
      <c r="N38" s="62">
        <v>87.4</v>
      </c>
      <c r="O38" s="62">
        <v>3</v>
      </c>
      <c r="P38" s="59">
        <f t="shared" si="0"/>
        <v>151.4</v>
      </c>
      <c r="Q38" s="57">
        <f t="shared" si="1"/>
        <v>75.7</v>
      </c>
      <c r="R38" s="82">
        <v>67.26</v>
      </c>
      <c r="S38" s="78">
        <f t="shared" si="2"/>
        <v>142.96</v>
      </c>
      <c r="T38" s="75">
        <v>1</v>
      </c>
      <c r="U38" s="13" t="s">
        <v>35</v>
      </c>
      <c r="V38" s="13" t="s">
        <v>35</v>
      </c>
      <c r="W38" s="75"/>
    </row>
    <row r="39" spans="1:23" ht="25.5">
      <c r="A39" s="11">
        <v>36</v>
      </c>
      <c r="B39" s="36" t="s">
        <v>210</v>
      </c>
      <c r="C39" s="28" t="s">
        <v>211</v>
      </c>
      <c r="D39" s="30" t="s">
        <v>27</v>
      </c>
      <c r="E39" s="35" t="s">
        <v>212</v>
      </c>
      <c r="F39" s="30" t="s">
        <v>39</v>
      </c>
      <c r="G39" s="30" t="s">
        <v>205</v>
      </c>
      <c r="H39" s="30" t="s">
        <v>30</v>
      </c>
      <c r="I39" s="30" t="s">
        <v>57</v>
      </c>
      <c r="J39" s="61" t="s">
        <v>213</v>
      </c>
      <c r="K39" s="30" t="s">
        <v>214</v>
      </c>
      <c r="L39" s="28" t="s">
        <v>215</v>
      </c>
      <c r="M39" s="62">
        <v>51.5</v>
      </c>
      <c r="N39" s="62">
        <v>61.4</v>
      </c>
      <c r="O39" s="62">
        <v>3</v>
      </c>
      <c r="P39" s="59">
        <f t="shared" si="0"/>
        <v>115.9</v>
      </c>
      <c r="Q39" s="57">
        <f t="shared" si="1"/>
        <v>57.95</v>
      </c>
      <c r="R39" s="82">
        <v>71.17</v>
      </c>
      <c r="S39" s="78">
        <f t="shared" si="2"/>
        <v>129.12</v>
      </c>
      <c r="T39" s="75">
        <v>1</v>
      </c>
      <c r="U39" s="13" t="s">
        <v>35</v>
      </c>
      <c r="V39" s="13" t="s">
        <v>35</v>
      </c>
      <c r="W39" s="75"/>
    </row>
    <row r="40" spans="1:23" ht="24.75">
      <c r="A40" s="11">
        <v>37</v>
      </c>
      <c r="B40" s="28" t="s">
        <v>216</v>
      </c>
      <c r="C40" s="34" t="s">
        <v>217</v>
      </c>
      <c r="D40" s="30" t="s">
        <v>27</v>
      </c>
      <c r="E40" s="37">
        <v>1984.11</v>
      </c>
      <c r="F40" s="30" t="s">
        <v>39</v>
      </c>
      <c r="G40" s="30" t="s">
        <v>218</v>
      </c>
      <c r="H40" s="30" t="s">
        <v>206</v>
      </c>
      <c r="I40" s="30" t="s">
        <v>57</v>
      </c>
      <c r="J40" s="61" t="s">
        <v>219</v>
      </c>
      <c r="K40" s="28" t="s">
        <v>220</v>
      </c>
      <c r="L40" s="30" t="s">
        <v>221</v>
      </c>
      <c r="M40" s="63">
        <v>66.5</v>
      </c>
      <c r="N40" s="63">
        <v>69.4</v>
      </c>
      <c r="O40" s="63">
        <v>0</v>
      </c>
      <c r="P40" s="59">
        <f t="shared" si="0"/>
        <v>135.9</v>
      </c>
      <c r="Q40" s="57">
        <f t="shared" si="1"/>
        <v>67.95</v>
      </c>
      <c r="R40" s="82">
        <v>75.48</v>
      </c>
      <c r="S40" s="78">
        <f t="shared" si="2"/>
        <v>143.43</v>
      </c>
      <c r="T40" s="75">
        <v>1</v>
      </c>
      <c r="U40" s="13" t="s">
        <v>35</v>
      </c>
      <c r="V40" s="13" t="s">
        <v>35</v>
      </c>
      <c r="W40" s="75"/>
    </row>
    <row r="41" spans="1:23" ht="36.75">
      <c r="A41" s="11">
        <v>38</v>
      </c>
      <c r="B41" s="28" t="s">
        <v>222</v>
      </c>
      <c r="C41" s="34" t="s">
        <v>223</v>
      </c>
      <c r="D41" s="30" t="s">
        <v>38</v>
      </c>
      <c r="E41" s="38">
        <v>2001.11</v>
      </c>
      <c r="F41" s="30" t="s">
        <v>39</v>
      </c>
      <c r="G41" s="30" t="s">
        <v>205</v>
      </c>
      <c r="H41" s="30" t="s">
        <v>206</v>
      </c>
      <c r="I41" s="30" t="s">
        <v>57</v>
      </c>
      <c r="J41" s="61" t="s">
        <v>224</v>
      </c>
      <c r="K41" s="30" t="s">
        <v>57</v>
      </c>
      <c r="L41" s="28" t="s">
        <v>225</v>
      </c>
      <c r="M41" s="62">
        <v>57</v>
      </c>
      <c r="N41" s="62">
        <v>66.3</v>
      </c>
      <c r="O41" s="62">
        <v>3</v>
      </c>
      <c r="P41" s="59">
        <f t="shared" si="0"/>
        <v>126.3</v>
      </c>
      <c r="Q41" s="57">
        <f t="shared" si="1"/>
        <v>63.15</v>
      </c>
      <c r="R41" s="82">
        <v>77.87</v>
      </c>
      <c r="S41" s="78">
        <f t="shared" si="2"/>
        <v>141.02</v>
      </c>
      <c r="T41" s="75">
        <v>1</v>
      </c>
      <c r="U41" s="13" t="s">
        <v>35</v>
      </c>
      <c r="V41" s="13" t="s">
        <v>35</v>
      </c>
      <c r="W41" s="75"/>
    </row>
    <row r="42" spans="1:23" ht="24">
      <c r="A42" s="11">
        <v>39</v>
      </c>
      <c r="B42" s="11" t="s">
        <v>226</v>
      </c>
      <c r="C42" s="13" t="s">
        <v>227</v>
      </c>
      <c r="D42" s="13" t="s">
        <v>27</v>
      </c>
      <c r="E42" s="13">
        <v>1994.12</v>
      </c>
      <c r="F42" s="13" t="s">
        <v>63</v>
      </c>
      <c r="G42" s="13" t="s">
        <v>56</v>
      </c>
      <c r="H42" s="13" t="s">
        <v>30</v>
      </c>
      <c r="I42" s="13" t="s">
        <v>31</v>
      </c>
      <c r="J42" s="13" t="s">
        <v>228</v>
      </c>
      <c r="K42" s="11" t="s">
        <v>57</v>
      </c>
      <c r="L42" s="13" t="s">
        <v>229</v>
      </c>
      <c r="M42" s="64">
        <v>79.5</v>
      </c>
      <c r="N42" s="64">
        <v>70.5</v>
      </c>
      <c r="O42" s="64">
        <v>0</v>
      </c>
      <c r="P42" s="45">
        <f t="shared" si="0"/>
        <v>150</v>
      </c>
      <c r="Q42" s="47">
        <f t="shared" si="1"/>
        <v>75</v>
      </c>
      <c r="R42" s="83">
        <v>74.52</v>
      </c>
      <c r="S42" s="73">
        <f t="shared" si="2"/>
        <v>149.51999999999998</v>
      </c>
      <c r="T42" s="75">
        <v>1</v>
      </c>
      <c r="U42" s="13" t="s">
        <v>35</v>
      </c>
      <c r="V42" s="13" t="s">
        <v>35</v>
      </c>
      <c r="W42" s="75"/>
    </row>
    <row r="43" spans="1:23" ht="24">
      <c r="A43" s="11">
        <v>40</v>
      </c>
      <c r="B43" s="11" t="s">
        <v>230</v>
      </c>
      <c r="C43" s="13" t="s">
        <v>231</v>
      </c>
      <c r="D43" s="13" t="s">
        <v>27</v>
      </c>
      <c r="E43" s="13">
        <v>2000.07</v>
      </c>
      <c r="F43" s="13" t="s">
        <v>63</v>
      </c>
      <c r="G43" s="13" t="s">
        <v>56</v>
      </c>
      <c r="H43" s="13" t="s">
        <v>232</v>
      </c>
      <c r="I43" s="13" t="s">
        <v>57</v>
      </c>
      <c r="J43" s="13" t="s">
        <v>233</v>
      </c>
      <c r="K43" s="11" t="s">
        <v>234</v>
      </c>
      <c r="L43" s="13" t="s">
        <v>235</v>
      </c>
      <c r="M43" s="64">
        <v>87.5</v>
      </c>
      <c r="N43" s="64">
        <v>74.7</v>
      </c>
      <c r="O43" s="64">
        <v>0</v>
      </c>
      <c r="P43" s="45">
        <f t="shared" si="0"/>
        <v>162.2</v>
      </c>
      <c r="Q43" s="47">
        <f t="shared" si="1"/>
        <v>81.1</v>
      </c>
      <c r="R43" s="83">
        <v>74.7</v>
      </c>
      <c r="S43" s="73">
        <f t="shared" si="2"/>
        <v>155.8</v>
      </c>
      <c r="T43" s="75">
        <v>1</v>
      </c>
      <c r="U43" s="13" t="s">
        <v>35</v>
      </c>
      <c r="V43" s="13" t="s">
        <v>35</v>
      </c>
      <c r="W43" s="75"/>
    </row>
    <row r="44" spans="1:23" ht="36">
      <c r="A44" s="11">
        <v>41</v>
      </c>
      <c r="B44" s="11" t="s">
        <v>236</v>
      </c>
      <c r="C44" s="13" t="s">
        <v>237</v>
      </c>
      <c r="D44" s="13" t="s">
        <v>27</v>
      </c>
      <c r="E44" s="13" t="s">
        <v>238</v>
      </c>
      <c r="F44" s="13" t="s">
        <v>63</v>
      </c>
      <c r="G44" s="13" t="s">
        <v>29</v>
      </c>
      <c r="H44" s="13" t="s">
        <v>30</v>
      </c>
      <c r="I44" s="13" t="s">
        <v>31</v>
      </c>
      <c r="J44" s="13" t="s">
        <v>239</v>
      </c>
      <c r="K44" s="11" t="s">
        <v>234</v>
      </c>
      <c r="L44" s="13" t="s">
        <v>240</v>
      </c>
      <c r="M44" s="64">
        <v>54</v>
      </c>
      <c r="N44" s="64">
        <v>75</v>
      </c>
      <c r="O44" s="64">
        <v>3</v>
      </c>
      <c r="P44" s="45">
        <f aca="true" t="shared" si="3" ref="P44:P74">M44+N44+O44</f>
        <v>132</v>
      </c>
      <c r="Q44" s="47">
        <f aca="true" t="shared" si="4" ref="Q44:Q74">P44*50%</f>
        <v>66</v>
      </c>
      <c r="R44" s="83">
        <v>80.68</v>
      </c>
      <c r="S44" s="73">
        <f aca="true" t="shared" si="5" ref="S44:S74">Q44+R44</f>
        <v>146.68</v>
      </c>
      <c r="T44" s="75">
        <v>1</v>
      </c>
      <c r="U44" s="13" t="s">
        <v>35</v>
      </c>
      <c r="V44" s="13" t="s">
        <v>35</v>
      </c>
      <c r="W44" s="75"/>
    </row>
    <row r="45" spans="1:23" ht="36">
      <c r="A45" s="11">
        <v>42</v>
      </c>
      <c r="B45" s="11" t="s">
        <v>241</v>
      </c>
      <c r="C45" s="13" t="s">
        <v>242</v>
      </c>
      <c r="D45" s="13" t="s">
        <v>38</v>
      </c>
      <c r="E45" s="39">
        <v>1993.08</v>
      </c>
      <c r="F45" s="13" t="s">
        <v>39</v>
      </c>
      <c r="G45" s="13" t="s">
        <v>29</v>
      </c>
      <c r="H45" s="13" t="s">
        <v>30</v>
      </c>
      <c r="I45" s="13" t="s">
        <v>31</v>
      </c>
      <c r="J45" s="13" t="s">
        <v>243</v>
      </c>
      <c r="K45" s="11" t="s">
        <v>234</v>
      </c>
      <c r="L45" s="13" t="s">
        <v>244</v>
      </c>
      <c r="M45" s="64">
        <v>77</v>
      </c>
      <c r="N45" s="64">
        <v>83.2</v>
      </c>
      <c r="O45" s="64">
        <v>3</v>
      </c>
      <c r="P45" s="45">
        <f t="shared" si="3"/>
        <v>163.2</v>
      </c>
      <c r="Q45" s="47">
        <f t="shared" si="4"/>
        <v>81.6</v>
      </c>
      <c r="R45" s="83">
        <v>81.08</v>
      </c>
      <c r="S45" s="73">
        <f t="shared" si="5"/>
        <v>162.68</v>
      </c>
      <c r="T45" s="75">
        <v>1</v>
      </c>
      <c r="U45" s="13" t="s">
        <v>35</v>
      </c>
      <c r="V45" s="13" t="s">
        <v>35</v>
      </c>
      <c r="W45" s="75"/>
    </row>
    <row r="46" spans="1:23" ht="24">
      <c r="A46" s="11">
        <v>43</v>
      </c>
      <c r="B46" s="11" t="s">
        <v>245</v>
      </c>
      <c r="C46" s="13" t="s">
        <v>246</v>
      </c>
      <c r="D46" s="13" t="s">
        <v>27</v>
      </c>
      <c r="E46" s="39">
        <v>1999.11</v>
      </c>
      <c r="F46" s="13" t="s">
        <v>63</v>
      </c>
      <c r="G46" s="13" t="s">
        <v>56</v>
      </c>
      <c r="H46" s="39" t="s">
        <v>232</v>
      </c>
      <c r="I46" s="13" t="s">
        <v>57</v>
      </c>
      <c r="J46" s="13" t="s">
        <v>247</v>
      </c>
      <c r="K46" s="11" t="s">
        <v>234</v>
      </c>
      <c r="L46" s="13" t="s">
        <v>248</v>
      </c>
      <c r="M46" s="64">
        <v>60</v>
      </c>
      <c r="N46" s="64">
        <v>80.8</v>
      </c>
      <c r="O46" s="64">
        <v>0</v>
      </c>
      <c r="P46" s="45">
        <f t="shared" si="3"/>
        <v>140.8</v>
      </c>
      <c r="Q46" s="47">
        <f t="shared" si="4"/>
        <v>70.4</v>
      </c>
      <c r="R46" s="83">
        <v>65.15</v>
      </c>
      <c r="S46" s="73">
        <f t="shared" si="5"/>
        <v>135.55</v>
      </c>
      <c r="T46" s="75">
        <v>1</v>
      </c>
      <c r="U46" s="13" t="s">
        <v>35</v>
      </c>
      <c r="V46" s="13" t="s">
        <v>35</v>
      </c>
      <c r="W46" s="75"/>
    </row>
    <row r="47" spans="1:23" ht="24">
      <c r="A47" s="11">
        <v>44</v>
      </c>
      <c r="B47" s="11" t="s">
        <v>249</v>
      </c>
      <c r="C47" s="13" t="s">
        <v>250</v>
      </c>
      <c r="D47" s="13" t="s">
        <v>27</v>
      </c>
      <c r="E47" s="39">
        <v>1999.03</v>
      </c>
      <c r="F47" s="13" t="s">
        <v>63</v>
      </c>
      <c r="G47" s="13" t="s">
        <v>56</v>
      </c>
      <c r="H47" s="39" t="s">
        <v>232</v>
      </c>
      <c r="I47" s="13" t="s">
        <v>57</v>
      </c>
      <c r="J47" s="13" t="s">
        <v>251</v>
      </c>
      <c r="K47" s="11" t="s">
        <v>234</v>
      </c>
      <c r="L47" s="13" t="s">
        <v>248</v>
      </c>
      <c r="M47" s="64">
        <v>70.5</v>
      </c>
      <c r="N47" s="64">
        <v>60.6</v>
      </c>
      <c r="O47" s="64">
        <v>0</v>
      </c>
      <c r="P47" s="45">
        <f t="shared" si="3"/>
        <v>131.1</v>
      </c>
      <c r="Q47" s="47">
        <f t="shared" si="4"/>
        <v>65.55</v>
      </c>
      <c r="R47" s="83">
        <v>66.61</v>
      </c>
      <c r="S47" s="73">
        <f t="shared" si="5"/>
        <v>132.16</v>
      </c>
      <c r="T47" s="75">
        <v>2</v>
      </c>
      <c r="U47" s="13" t="s">
        <v>35</v>
      </c>
      <c r="V47" s="13" t="s">
        <v>35</v>
      </c>
      <c r="W47" s="75"/>
    </row>
    <row r="48" spans="1:23" ht="24">
      <c r="A48" s="11">
        <v>45</v>
      </c>
      <c r="B48" s="11" t="s">
        <v>252</v>
      </c>
      <c r="C48" s="13" t="s">
        <v>253</v>
      </c>
      <c r="D48" s="13" t="s">
        <v>27</v>
      </c>
      <c r="E48" s="39">
        <v>2000.02</v>
      </c>
      <c r="F48" s="13" t="s">
        <v>63</v>
      </c>
      <c r="G48" s="13" t="s">
        <v>29</v>
      </c>
      <c r="H48" s="39" t="s">
        <v>232</v>
      </c>
      <c r="I48" s="13" t="s">
        <v>57</v>
      </c>
      <c r="J48" s="13" t="s">
        <v>254</v>
      </c>
      <c r="K48" s="11" t="s">
        <v>234</v>
      </c>
      <c r="L48" s="13" t="s">
        <v>248</v>
      </c>
      <c r="M48" s="64">
        <v>54.5</v>
      </c>
      <c r="N48" s="64">
        <v>59</v>
      </c>
      <c r="O48" s="64">
        <v>3</v>
      </c>
      <c r="P48" s="45">
        <f t="shared" si="3"/>
        <v>116.5</v>
      </c>
      <c r="Q48" s="47">
        <f t="shared" si="4"/>
        <v>58.25</v>
      </c>
      <c r="R48" s="83">
        <v>69.54</v>
      </c>
      <c r="S48" s="73">
        <f t="shared" si="5"/>
        <v>127.79</v>
      </c>
      <c r="T48" s="75">
        <v>3</v>
      </c>
      <c r="U48" s="13" t="s">
        <v>35</v>
      </c>
      <c r="V48" s="13" t="s">
        <v>35</v>
      </c>
      <c r="W48" s="75"/>
    </row>
    <row r="49" spans="1:23" ht="24">
      <c r="A49" s="11">
        <v>46</v>
      </c>
      <c r="B49" s="11" t="s">
        <v>255</v>
      </c>
      <c r="C49" s="13" t="s">
        <v>256</v>
      </c>
      <c r="D49" s="13" t="s">
        <v>27</v>
      </c>
      <c r="E49" s="39">
        <v>1999.07</v>
      </c>
      <c r="F49" s="13" t="s">
        <v>63</v>
      </c>
      <c r="G49" s="13" t="s">
        <v>29</v>
      </c>
      <c r="H49" s="39" t="s">
        <v>232</v>
      </c>
      <c r="I49" s="13" t="s">
        <v>57</v>
      </c>
      <c r="J49" s="13" t="s">
        <v>251</v>
      </c>
      <c r="K49" s="11" t="s">
        <v>234</v>
      </c>
      <c r="L49" s="13" t="s">
        <v>248</v>
      </c>
      <c r="M49" s="64">
        <v>60.5</v>
      </c>
      <c r="N49" s="64">
        <v>64.7</v>
      </c>
      <c r="O49" s="64">
        <v>3</v>
      </c>
      <c r="P49" s="45">
        <f t="shared" si="3"/>
        <v>128.2</v>
      </c>
      <c r="Q49" s="47">
        <f t="shared" si="4"/>
        <v>64.1</v>
      </c>
      <c r="R49" s="83">
        <v>63.59</v>
      </c>
      <c r="S49" s="73">
        <f t="shared" si="5"/>
        <v>127.69</v>
      </c>
      <c r="T49" s="75">
        <v>4</v>
      </c>
      <c r="U49" s="13" t="s">
        <v>35</v>
      </c>
      <c r="V49" s="13" t="s">
        <v>35</v>
      </c>
      <c r="W49" s="75"/>
    </row>
    <row r="50" spans="1:23" ht="36">
      <c r="A50" s="11">
        <v>47</v>
      </c>
      <c r="B50" s="11" t="s">
        <v>257</v>
      </c>
      <c r="C50" s="13" t="s">
        <v>258</v>
      </c>
      <c r="D50" s="13" t="s">
        <v>27</v>
      </c>
      <c r="E50" s="13">
        <v>1999.11</v>
      </c>
      <c r="F50" s="13" t="s">
        <v>63</v>
      </c>
      <c r="G50" s="13" t="s">
        <v>29</v>
      </c>
      <c r="H50" s="13" t="s">
        <v>30</v>
      </c>
      <c r="I50" s="13" t="s">
        <v>31</v>
      </c>
      <c r="J50" s="13" t="s">
        <v>259</v>
      </c>
      <c r="K50" s="13" t="s">
        <v>260</v>
      </c>
      <c r="L50" s="13" t="s">
        <v>261</v>
      </c>
      <c r="M50" s="64">
        <v>75.5</v>
      </c>
      <c r="N50" s="64">
        <v>94.3</v>
      </c>
      <c r="O50" s="64">
        <v>3</v>
      </c>
      <c r="P50" s="45">
        <f t="shared" si="3"/>
        <v>172.8</v>
      </c>
      <c r="Q50" s="47">
        <f t="shared" si="4"/>
        <v>86.4</v>
      </c>
      <c r="R50" s="83">
        <v>83.46</v>
      </c>
      <c r="S50" s="73">
        <f t="shared" si="5"/>
        <v>169.86</v>
      </c>
      <c r="T50" s="75">
        <v>1</v>
      </c>
      <c r="U50" s="13" t="s">
        <v>35</v>
      </c>
      <c r="V50" s="13" t="s">
        <v>35</v>
      </c>
      <c r="W50" s="75"/>
    </row>
    <row r="51" spans="1:23" ht="24">
      <c r="A51" s="11">
        <v>48</v>
      </c>
      <c r="B51" s="11" t="s">
        <v>262</v>
      </c>
      <c r="C51" s="13" t="s">
        <v>263</v>
      </c>
      <c r="D51" s="13" t="s">
        <v>27</v>
      </c>
      <c r="E51" s="40" t="s">
        <v>204</v>
      </c>
      <c r="F51" s="16" t="s">
        <v>39</v>
      </c>
      <c r="G51" s="13" t="s">
        <v>29</v>
      </c>
      <c r="H51" s="39" t="s">
        <v>232</v>
      </c>
      <c r="I51" s="16" t="s">
        <v>57</v>
      </c>
      <c r="J51" s="13" t="s">
        <v>264</v>
      </c>
      <c r="K51" s="13" t="s">
        <v>265</v>
      </c>
      <c r="L51" s="13" t="s">
        <v>266</v>
      </c>
      <c r="M51" s="64">
        <v>60</v>
      </c>
      <c r="N51" s="64">
        <v>82.8</v>
      </c>
      <c r="O51" s="64">
        <v>3</v>
      </c>
      <c r="P51" s="45">
        <f t="shared" si="3"/>
        <v>145.8</v>
      </c>
      <c r="Q51" s="47">
        <f t="shared" si="4"/>
        <v>72.9</v>
      </c>
      <c r="R51" s="83">
        <v>68.94</v>
      </c>
      <c r="S51" s="73">
        <f t="shared" si="5"/>
        <v>141.84</v>
      </c>
      <c r="T51" s="75">
        <v>1</v>
      </c>
      <c r="U51" s="13" t="s">
        <v>35</v>
      </c>
      <c r="V51" s="13" t="s">
        <v>35</v>
      </c>
      <c r="W51" s="75"/>
    </row>
    <row r="52" spans="1:23" ht="24">
      <c r="A52" s="11">
        <v>49</v>
      </c>
      <c r="B52" s="11" t="s">
        <v>267</v>
      </c>
      <c r="C52" s="41" t="s">
        <v>268</v>
      </c>
      <c r="D52" s="41" t="s">
        <v>27</v>
      </c>
      <c r="E52" s="42" t="s">
        <v>269</v>
      </c>
      <c r="F52" s="16" t="s">
        <v>39</v>
      </c>
      <c r="G52" s="41" t="s">
        <v>29</v>
      </c>
      <c r="H52" s="16" t="s">
        <v>30</v>
      </c>
      <c r="I52" s="39" t="s">
        <v>31</v>
      </c>
      <c r="J52" s="41" t="s">
        <v>270</v>
      </c>
      <c r="K52" s="41" t="s">
        <v>271</v>
      </c>
      <c r="L52" s="13" t="s">
        <v>272</v>
      </c>
      <c r="M52" s="64">
        <v>54</v>
      </c>
      <c r="N52" s="64">
        <v>101</v>
      </c>
      <c r="O52" s="64">
        <v>3</v>
      </c>
      <c r="P52" s="45">
        <f t="shared" si="3"/>
        <v>158</v>
      </c>
      <c r="Q52" s="47">
        <f t="shared" si="4"/>
        <v>79</v>
      </c>
      <c r="R52" s="83">
        <v>73.1</v>
      </c>
      <c r="S52" s="73">
        <f t="shared" si="5"/>
        <v>152.1</v>
      </c>
      <c r="T52" s="75">
        <v>1</v>
      </c>
      <c r="U52" s="13" t="s">
        <v>35</v>
      </c>
      <c r="V52" s="13" t="s">
        <v>35</v>
      </c>
      <c r="W52" s="75"/>
    </row>
    <row r="53" spans="1:23" ht="24">
      <c r="A53" s="11">
        <v>50</v>
      </c>
      <c r="B53" s="11" t="s">
        <v>273</v>
      </c>
      <c r="C53" s="41" t="s">
        <v>274</v>
      </c>
      <c r="D53" s="41" t="s">
        <v>27</v>
      </c>
      <c r="E53" s="42" t="s">
        <v>275</v>
      </c>
      <c r="F53" s="16" t="s">
        <v>39</v>
      </c>
      <c r="G53" s="41" t="s">
        <v>29</v>
      </c>
      <c r="H53" s="16" t="s">
        <v>30</v>
      </c>
      <c r="I53" s="16" t="s">
        <v>57</v>
      </c>
      <c r="J53" s="41" t="s">
        <v>276</v>
      </c>
      <c r="K53" s="41" t="s">
        <v>277</v>
      </c>
      <c r="L53" s="13" t="s">
        <v>272</v>
      </c>
      <c r="M53" s="64">
        <v>72</v>
      </c>
      <c r="N53" s="64">
        <v>93.3</v>
      </c>
      <c r="O53" s="64">
        <v>3</v>
      </c>
      <c r="P53" s="45">
        <f t="shared" si="3"/>
        <v>168.3</v>
      </c>
      <c r="Q53" s="47">
        <f t="shared" si="4"/>
        <v>84.15</v>
      </c>
      <c r="R53" s="83">
        <v>67.15</v>
      </c>
      <c r="S53" s="73">
        <f t="shared" si="5"/>
        <v>151.3</v>
      </c>
      <c r="T53" s="75">
        <v>2</v>
      </c>
      <c r="U53" s="13" t="s">
        <v>35</v>
      </c>
      <c r="V53" s="13" t="s">
        <v>35</v>
      </c>
      <c r="W53" s="75"/>
    </row>
    <row r="54" spans="1:23" ht="24">
      <c r="A54" s="11">
        <v>51</v>
      </c>
      <c r="B54" s="11" t="s">
        <v>278</v>
      </c>
      <c r="C54" s="41" t="s">
        <v>279</v>
      </c>
      <c r="D54" s="41" t="s">
        <v>38</v>
      </c>
      <c r="E54" s="42" t="s">
        <v>280</v>
      </c>
      <c r="F54" s="39" t="s">
        <v>28</v>
      </c>
      <c r="G54" s="41" t="s">
        <v>29</v>
      </c>
      <c r="H54" s="16" t="s">
        <v>30</v>
      </c>
      <c r="I54" s="39" t="s">
        <v>31</v>
      </c>
      <c r="J54" s="41" t="s">
        <v>281</v>
      </c>
      <c r="K54" s="41" t="s">
        <v>282</v>
      </c>
      <c r="L54" s="13" t="s">
        <v>272</v>
      </c>
      <c r="M54" s="64">
        <v>58</v>
      </c>
      <c r="N54" s="64">
        <v>93.2</v>
      </c>
      <c r="O54" s="64">
        <v>3</v>
      </c>
      <c r="P54" s="45">
        <f t="shared" si="3"/>
        <v>154.2</v>
      </c>
      <c r="Q54" s="47">
        <f t="shared" si="4"/>
        <v>77.1</v>
      </c>
      <c r="R54" s="83">
        <v>73.49</v>
      </c>
      <c r="S54" s="73">
        <f t="shared" si="5"/>
        <v>150.58999999999997</v>
      </c>
      <c r="T54" s="75">
        <v>3</v>
      </c>
      <c r="U54" s="13" t="s">
        <v>35</v>
      </c>
      <c r="V54" s="13" t="s">
        <v>35</v>
      </c>
      <c r="W54" s="75"/>
    </row>
    <row r="55" spans="1:23" ht="24">
      <c r="A55" s="11">
        <v>52</v>
      </c>
      <c r="B55" s="11" t="s">
        <v>283</v>
      </c>
      <c r="C55" s="41" t="s">
        <v>284</v>
      </c>
      <c r="D55" s="41" t="s">
        <v>27</v>
      </c>
      <c r="E55" s="42" t="s">
        <v>285</v>
      </c>
      <c r="F55" s="39" t="s">
        <v>39</v>
      </c>
      <c r="G55" s="41" t="s">
        <v>29</v>
      </c>
      <c r="H55" s="16" t="s">
        <v>30</v>
      </c>
      <c r="I55" s="39" t="s">
        <v>31</v>
      </c>
      <c r="J55" s="41" t="s">
        <v>286</v>
      </c>
      <c r="K55" s="41" t="s">
        <v>277</v>
      </c>
      <c r="L55" s="13" t="s">
        <v>272</v>
      </c>
      <c r="M55" s="64">
        <v>48</v>
      </c>
      <c r="N55" s="64">
        <v>90.7</v>
      </c>
      <c r="O55" s="64">
        <v>3</v>
      </c>
      <c r="P55" s="45">
        <f t="shared" si="3"/>
        <v>141.7</v>
      </c>
      <c r="Q55" s="47">
        <f t="shared" si="4"/>
        <v>70.85</v>
      </c>
      <c r="R55" s="83">
        <v>77.73</v>
      </c>
      <c r="S55" s="73">
        <f t="shared" si="5"/>
        <v>148.57999999999998</v>
      </c>
      <c r="T55" s="75">
        <v>4</v>
      </c>
      <c r="U55" s="13" t="s">
        <v>35</v>
      </c>
      <c r="V55" s="13" t="s">
        <v>35</v>
      </c>
      <c r="W55" s="75"/>
    </row>
    <row r="56" spans="1:23" ht="24">
      <c r="A56" s="11">
        <v>53</v>
      </c>
      <c r="B56" s="11" t="s">
        <v>287</v>
      </c>
      <c r="C56" s="41" t="s">
        <v>288</v>
      </c>
      <c r="D56" s="41" t="s">
        <v>27</v>
      </c>
      <c r="E56" s="42" t="s">
        <v>289</v>
      </c>
      <c r="F56" s="39" t="s">
        <v>28</v>
      </c>
      <c r="G56" s="41" t="s">
        <v>29</v>
      </c>
      <c r="H56" s="16" t="s">
        <v>30</v>
      </c>
      <c r="I56" s="39" t="s">
        <v>31</v>
      </c>
      <c r="J56" s="41" t="s">
        <v>290</v>
      </c>
      <c r="K56" s="41" t="s">
        <v>291</v>
      </c>
      <c r="L56" s="39" t="s">
        <v>292</v>
      </c>
      <c r="M56" s="64">
        <v>68.5</v>
      </c>
      <c r="N56" s="64">
        <v>89.4</v>
      </c>
      <c r="O56" s="64">
        <v>3</v>
      </c>
      <c r="P56" s="45">
        <f t="shared" si="3"/>
        <v>160.9</v>
      </c>
      <c r="Q56" s="47">
        <f t="shared" si="4"/>
        <v>80.45</v>
      </c>
      <c r="R56" s="83">
        <v>79.2</v>
      </c>
      <c r="S56" s="73">
        <f t="shared" si="5"/>
        <v>159.65</v>
      </c>
      <c r="T56" s="75">
        <v>1</v>
      </c>
      <c r="U56" s="13" t="s">
        <v>35</v>
      </c>
      <c r="V56" s="13" t="s">
        <v>35</v>
      </c>
      <c r="W56" s="75"/>
    </row>
    <row r="57" spans="1:23" ht="24">
      <c r="A57" s="11">
        <v>54</v>
      </c>
      <c r="B57" s="14" t="s">
        <v>293</v>
      </c>
      <c r="C57" s="41" t="s">
        <v>294</v>
      </c>
      <c r="D57" s="41" t="s">
        <v>27</v>
      </c>
      <c r="E57" s="42" t="s">
        <v>295</v>
      </c>
      <c r="F57" s="39" t="s">
        <v>39</v>
      </c>
      <c r="G57" s="41" t="s">
        <v>56</v>
      </c>
      <c r="H57" s="39" t="s">
        <v>232</v>
      </c>
      <c r="I57" s="39" t="s">
        <v>57</v>
      </c>
      <c r="J57" s="41" t="s">
        <v>296</v>
      </c>
      <c r="K57" s="65" t="s">
        <v>297</v>
      </c>
      <c r="L57" s="39" t="s">
        <v>292</v>
      </c>
      <c r="M57" s="64">
        <v>65.5</v>
      </c>
      <c r="N57" s="64">
        <v>66</v>
      </c>
      <c r="O57" s="64">
        <v>0</v>
      </c>
      <c r="P57" s="45">
        <f t="shared" si="3"/>
        <v>131.5</v>
      </c>
      <c r="Q57" s="47">
        <f t="shared" si="4"/>
        <v>65.75</v>
      </c>
      <c r="R57" s="83">
        <v>75.7</v>
      </c>
      <c r="S57" s="73">
        <f t="shared" si="5"/>
        <v>141.45</v>
      </c>
      <c r="T57" s="75">
        <v>3</v>
      </c>
      <c r="U57" s="13" t="s">
        <v>35</v>
      </c>
      <c r="V57" s="13" t="s">
        <v>35</v>
      </c>
      <c r="W57" s="75"/>
    </row>
    <row r="58" spans="1:23" ht="24">
      <c r="A58" s="11">
        <v>55</v>
      </c>
      <c r="B58" s="14" t="s">
        <v>298</v>
      </c>
      <c r="C58" s="41" t="s">
        <v>299</v>
      </c>
      <c r="D58" s="41" t="s">
        <v>38</v>
      </c>
      <c r="E58" s="42" t="s">
        <v>204</v>
      </c>
      <c r="F58" s="39" t="s">
        <v>39</v>
      </c>
      <c r="G58" s="41" t="s">
        <v>29</v>
      </c>
      <c r="H58" s="39" t="s">
        <v>232</v>
      </c>
      <c r="I58" s="39" t="s">
        <v>57</v>
      </c>
      <c r="J58" s="41" t="s">
        <v>300</v>
      </c>
      <c r="K58" s="41" t="s">
        <v>291</v>
      </c>
      <c r="L58" s="39" t="s">
        <v>292</v>
      </c>
      <c r="M58" s="64">
        <v>61</v>
      </c>
      <c r="N58" s="64">
        <v>60.1</v>
      </c>
      <c r="O58" s="64">
        <v>3</v>
      </c>
      <c r="P58" s="45">
        <f t="shared" si="3"/>
        <v>124.1</v>
      </c>
      <c r="Q58" s="47">
        <f t="shared" si="4"/>
        <v>62.05</v>
      </c>
      <c r="R58" s="83">
        <v>79.38</v>
      </c>
      <c r="S58" s="73">
        <f t="shared" si="5"/>
        <v>141.43</v>
      </c>
      <c r="T58" s="75">
        <v>4</v>
      </c>
      <c r="U58" s="13" t="s">
        <v>35</v>
      </c>
      <c r="V58" s="13" t="s">
        <v>35</v>
      </c>
      <c r="W58" s="75"/>
    </row>
    <row r="59" spans="1:23" ht="24">
      <c r="A59" s="11">
        <v>56</v>
      </c>
      <c r="B59" s="14" t="s">
        <v>301</v>
      </c>
      <c r="C59" s="41" t="s">
        <v>302</v>
      </c>
      <c r="D59" s="41" t="s">
        <v>38</v>
      </c>
      <c r="E59" s="42" t="s">
        <v>303</v>
      </c>
      <c r="F59" s="39" t="s">
        <v>39</v>
      </c>
      <c r="G59" s="41" t="s">
        <v>29</v>
      </c>
      <c r="H59" s="39" t="s">
        <v>232</v>
      </c>
      <c r="I59" s="39" t="s">
        <v>57</v>
      </c>
      <c r="J59" s="41" t="s">
        <v>304</v>
      </c>
      <c r="K59" s="41" t="s">
        <v>291</v>
      </c>
      <c r="L59" s="39" t="s">
        <v>292</v>
      </c>
      <c r="M59" s="64">
        <v>58</v>
      </c>
      <c r="N59" s="64">
        <v>71.9</v>
      </c>
      <c r="O59" s="64">
        <v>3</v>
      </c>
      <c r="P59" s="45">
        <f t="shared" si="3"/>
        <v>132.9</v>
      </c>
      <c r="Q59" s="47">
        <f t="shared" si="4"/>
        <v>66.45</v>
      </c>
      <c r="R59" s="83">
        <v>72.6</v>
      </c>
      <c r="S59" s="73">
        <f t="shared" si="5"/>
        <v>139.05</v>
      </c>
      <c r="T59" s="75">
        <v>5</v>
      </c>
      <c r="U59" s="13" t="s">
        <v>35</v>
      </c>
      <c r="V59" s="13" t="s">
        <v>35</v>
      </c>
      <c r="W59" s="75"/>
    </row>
    <row r="60" spans="1:23" ht="24">
      <c r="A60" s="11">
        <v>57</v>
      </c>
      <c r="B60" s="14" t="s">
        <v>305</v>
      </c>
      <c r="C60" s="41" t="s">
        <v>306</v>
      </c>
      <c r="D60" s="41" t="s">
        <v>27</v>
      </c>
      <c r="E60" s="42" t="s">
        <v>307</v>
      </c>
      <c r="F60" s="39" t="s">
        <v>63</v>
      </c>
      <c r="G60" s="41" t="s">
        <v>74</v>
      </c>
      <c r="H60" s="39" t="s">
        <v>30</v>
      </c>
      <c r="I60" s="39" t="s">
        <v>31</v>
      </c>
      <c r="J60" s="41" t="s">
        <v>308</v>
      </c>
      <c r="K60" s="41" t="s">
        <v>291</v>
      </c>
      <c r="L60" s="39" t="s">
        <v>309</v>
      </c>
      <c r="M60" s="64">
        <v>61</v>
      </c>
      <c r="N60" s="64">
        <v>72.6</v>
      </c>
      <c r="O60" s="64">
        <v>3</v>
      </c>
      <c r="P60" s="45">
        <f t="shared" si="3"/>
        <v>136.6</v>
      </c>
      <c r="Q60" s="47">
        <f t="shared" si="4"/>
        <v>68.3</v>
      </c>
      <c r="R60" s="83">
        <v>68.58</v>
      </c>
      <c r="S60" s="73">
        <f t="shared" si="5"/>
        <v>136.88</v>
      </c>
      <c r="T60" s="75">
        <v>2</v>
      </c>
      <c r="U60" s="13" t="s">
        <v>35</v>
      </c>
      <c r="V60" s="13" t="s">
        <v>35</v>
      </c>
      <c r="W60" s="75"/>
    </row>
    <row r="61" spans="1:23" ht="24">
      <c r="A61" s="11">
        <v>58</v>
      </c>
      <c r="B61" s="14" t="s">
        <v>310</v>
      </c>
      <c r="C61" s="41" t="s">
        <v>311</v>
      </c>
      <c r="D61" s="41" t="s">
        <v>27</v>
      </c>
      <c r="E61" s="42" t="s">
        <v>312</v>
      </c>
      <c r="F61" s="39" t="s">
        <v>39</v>
      </c>
      <c r="G61" s="41" t="s">
        <v>29</v>
      </c>
      <c r="H61" s="39" t="s">
        <v>30</v>
      </c>
      <c r="I61" s="39" t="s">
        <v>57</v>
      </c>
      <c r="J61" s="41" t="s">
        <v>313</v>
      </c>
      <c r="K61" s="41" t="s">
        <v>314</v>
      </c>
      <c r="L61" s="13" t="s">
        <v>315</v>
      </c>
      <c r="M61" s="64">
        <v>85.5</v>
      </c>
      <c r="N61" s="64">
        <v>66.3</v>
      </c>
      <c r="O61" s="64">
        <v>3</v>
      </c>
      <c r="P61" s="45">
        <f t="shared" si="3"/>
        <v>154.8</v>
      </c>
      <c r="Q61" s="47">
        <f t="shared" si="4"/>
        <v>77.4</v>
      </c>
      <c r="R61" s="83">
        <v>68.86</v>
      </c>
      <c r="S61" s="73">
        <f t="shared" si="5"/>
        <v>146.26</v>
      </c>
      <c r="T61" s="75">
        <v>1</v>
      </c>
      <c r="U61" s="13" t="s">
        <v>35</v>
      </c>
      <c r="V61" s="13" t="s">
        <v>35</v>
      </c>
      <c r="W61" s="75"/>
    </row>
    <row r="62" spans="1:23" ht="24">
      <c r="A62" s="11">
        <v>59</v>
      </c>
      <c r="B62" s="14" t="s">
        <v>316</v>
      </c>
      <c r="C62" s="41" t="s">
        <v>317</v>
      </c>
      <c r="D62" s="41" t="s">
        <v>27</v>
      </c>
      <c r="E62" s="42" t="s">
        <v>318</v>
      </c>
      <c r="F62" s="39" t="s">
        <v>63</v>
      </c>
      <c r="G62" s="41" t="s">
        <v>29</v>
      </c>
      <c r="H62" s="39" t="s">
        <v>30</v>
      </c>
      <c r="I62" s="39" t="s">
        <v>31</v>
      </c>
      <c r="J62" s="41" t="s">
        <v>319</v>
      </c>
      <c r="K62" s="41" t="s">
        <v>320</v>
      </c>
      <c r="L62" s="41" t="s">
        <v>321</v>
      </c>
      <c r="M62" s="64">
        <v>84</v>
      </c>
      <c r="N62" s="64">
        <v>72.2</v>
      </c>
      <c r="O62" s="64">
        <v>3</v>
      </c>
      <c r="P62" s="45">
        <f t="shared" si="3"/>
        <v>159.2</v>
      </c>
      <c r="Q62" s="47">
        <f t="shared" si="4"/>
        <v>79.6</v>
      </c>
      <c r="R62" s="83">
        <v>72</v>
      </c>
      <c r="S62" s="73">
        <f t="shared" si="5"/>
        <v>151.6</v>
      </c>
      <c r="T62" s="75">
        <v>1</v>
      </c>
      <c r="U62" s="13" t="s">
        <v>35</v>
      </c>
      <c r="V62" s="13" t="s">
        <v>35</v>
      </c>
      <c r="W62" s="75"/>
    </row>
    <row r="63" spans="1:23" ht="24">
      <c r="A63" s="11">
        <v>60</v>
      </c>
      <c r="B63" s="14" t="s">
        <v>322</v>
      </c>
      <c r="C63" s="41" t="s">
        <v>323</v>
      </c>
      <c r="D63" s="41" t="s">
        <v>38</v>
      </c>
      <c r="E63" s="42" t="s">
        <v>324</v>
      </c>
      <c r="F63" s="39" t="s">
        <v>28</v>
      </c>
      <c r="G63" s="41" t="s">
        <v>29</v>
      </c>
      <c r="H63" s="39" t="s">
        <v>30</v>
      </c>
      <c r="I63" s="39" t="s">
        <v>31</v>
      </c>
      <c r="J63" s="41" t="s">
        <v>325</v>
      </c>
      <c r="K63" s="41" t="s">
        <v>326</v>
      </c>
      <c r="L63" s="41" t="s">
        <v>327</v>
      </c>
      <c r="M63" s="64">
        <v>83.5</v>
      </c>
      <c r="N63" s="64">
        <v>80.2</v>
      </c>
      <c r="O63" s="64">
        <v>3</v>
      </c>
      <c r="P63" s="45">
        <f t="shared" si="3"/>
        <v>166.7</v>
      </c>
      <c r="Q63" s="47">
        <f t="shared" si="4"/>
        <v>83.35</v>
      </c>
      <c r="R63" s="83">
        <v>76.3</v>
      </c>
      <c r="S63" s="73">
        <f t="shared" si="5"/>
        <v>159.64999999999998</v>
      </c>
      <c r="T63" s="75">
        <v>1</v>
      </c>
      <c r="U63" s="13" t="s">
        <v>35</v>
      </c>
      <c r="V63" s="13" t="s">
        <v>35</v>
      </c>
      <c r="W63" s="75"/>
    </row>
    <row r="64" spans="1:23" ht="24">
      <c r="A64" s="11">
        <v>61</v>
      </c>
      <c r="B64" s="14" t="s">
        <v>328</v>
      </c>
      <c r="C64" s="41" t="s">
        <v>329</v>
      </c>
      <c r="D64" s="41" t="s">
        <v>38</v>
      </c>
      <c r="E64" s="42" t="s">
        <v>330</v>
      </c>
      <c r="F64" s="39" t="s">
        <v>39</v>
      </c>
      <c r="G64" s="41" t="s">
        <v>56</v>
      </c>
      <c r="H64" s="39" t="s">
        <v>30</v>
      </c>
      <c r="I64" s="39" t="s">
        <v>31</v>
      </c>
      <c r="J64" s="41" t="s">
        <v>331</v>
      </c>
      <c r="K64" s="41" t="s">
        <v>332</v>
      </c>
      <c r="L64" s="41" t="s">
        <v>333</v>
      </c>
      <c r="M64" s="64">
        <v>69.5</v>
      </c>
      <c r="N64" s="64">
        <v>88</v>
      </c>
      <c r="O64" s="64">
        <v>0</v>
      </c>
      <c r="P64" s="45">
        <f t="shared" si="3"/>
        <v>157.5</v>
      </c>
      <c r="Q64" s="47">
        <f t="shared" si="4"/>
        <v>78.75</v>
      </c>
      <c r="R64" s="83">
        <v>78.05</v>
      </c>
      <c r="S64" s="73">
        <f t="shared" si="5"/>
        <v>156.8</v>
      </c>
      <c r="T64" s="75">
        <v>1</v>
      </c>
      <c r="U64" s="13" t="s">
        <v>35</v>
      </c>
      <c r="V64" s="13" t="s">
        <v>35</v>
      </c>
      <c r="W64" s="75"/>
    </row>
    <row r="65" spans="1:23" ht="24">
      <c r="A65" s="11">
        <v>62</v>
      </c>
      <c r="B65" s="14" t="s">
        <v>334</v>
      </c>
      <c r="C65" s="41" t="s">
        <v>335</v>
      </c>
      <c r="D65" s="41" t="s">
        <v>38</v>
      </c>
      <c r="E65" s="42" t="s">
        <v>336</v>
      </c>
      <c r="F65" s="39" t="s">
        <v>63</v>
      </c>
      <c r="G65" s="41" t="s">
        <v>29</v>
      </c>
      <c r="H65" s="39" t="s">
        <v>232</v>
      </c>
      <c r="I65" s="39" t="s">
        <v>57</v>
      </c>
      <c r="J65" s="41" t="s">
        <v>337</v>
      </c>
      <c r="K65" s="41" t="s">
        <v>338</v>
      </c>
      <c r="L65" s="41" t="s">
        <v>339</v>
      </c>
      <c r="M65" s="64">
        <v>71</v>
      </c>
      <c r="N65" s="64">
        <v>82.5</v>
      </c>
      <c r="O65" s="64">
        <v>3</v>
      </c>
      <c r="P65" s="45">
        <f t="shared" si="3"/>
        <v>156.5</v>
      </c>
      <c r="Q65" s="47">
        <f t="shared" si="4"/>
        <v>78.25</v>
      </c>
      <c r="R65" s="83">
        <v>72.47</v>
      </c>
      <c r="S65" s="73">
        <f t="shared" si="5"/>
        <v>150.72</v>
      </c>
      <c r="T65" s="75">
        <v>1</v>
      </c>
      <c r="U65" s="13" t="s">
        <v>35</v>
      </c>
      <c r="V65" s="13" t="s">
        <v>35</v>
      </c>
      <c r="W65" s="75"/>
    </row>
    <row r="66" spans="1:23" ht="24">
      <c r="A66" s="11">
        <v>63</v>
      </c>
      <c r="B66" s="14" t="s">
        <v>340</v>
      </c>
      <c r="C66" s="41" t="s">
        <v>341</v>
      </c>
      <c r="D66" s="41" t="s">
        <v>27</v>
      </c>
      <c r="E66" s="42" t="s">
        <v>342</v>
      </c>
      <c r="F66" s="39" t="s">
        <v>39</v>
      </c>
      <c r="G66" s="41" t="s">
        <v>56</v>
      </c>
      <c r="H66" s="39" t="s">
        <v>30</v>
      </c>
      <c r="I66" s="39" t="s">
        <v>31</v>
      </c>
      <c r="J66" s="41" t="s">
        <v>343</v>
      </c>
      <c r="K66" s="41" t="s">
        <v>344</v>
      </c>
      <c r="L66" s="41" t="s">
        <v>345</v>
      </c>
      <c r="M66" s="64">
        <v>82.5</v>
      </c>
      <c r="N66" s="64">
        <v>95.5</v>
      </c>
      <c r="O66" s="64">
        <v>0</v>
      </c>
      <c r="P66" s="45">
        <f t="shared" si="3"/>
        <v>178</v>
      </c>
      <c r="Q66" s="47">
        <f t="shared" si="4"/>
        <v>89</v>
      </c>
      <c r="R66" s="83">
        <v>83.66</v>
      </c>
      <c r="S66" s="73">
        <f t="shared" si="5"/>
        <v>172.66</v>
      </c>
      <c r="T66" s="75">
        <v>1</v>
      </c>
      <c r="U66" s="13" t="s">
        <v>35</v>
      </c>
      <c r="V66" s="13" t="s">
        <v>35</v>
      </c>
      <c r="W66" s="75"/>
    </row>
    <row r="67" spans="1:23" ht="24">
      <c r="A67" s="11">
        <v>64</v>
      </c>
      <c r="B67" s="14" t="s">
        <v>346</v>
      </c>
      <c r="C67" s="41" t="s">
        <v>347</v>
      </c>
      <c r="D67" s="41" t="s">
        <v>27</v>
      </c>
      <c r="E67" s="42" t="s">
        <v>348</v>
      </c>
      <c r="F67" s="16" t="s">
        <v>39</v>
      </c>
      <c r="G67" s="41" t="s">
        <v>29</v>
      </c>
      <c r="H67" s="84" t="s">
        <v>30</v>
      </c>
      <c r="I67" s="39" t="s">
        <v>31</v>
      </c>
      <c r="J67" s="41" t="s">
        <v>349</v>
      </c>
      <c r="K67" s="65" t="s">
        <v>350</v>
      </c>
      <c r="L67" s="41" t="s">
        <v>351</v>
      </c>
      <c r="M67" s="64">
        <v>66</v>
      </c>
      <c r="N67" s="64">
        <v>65.5</v>
      </c>
      <c r="O67" s="64">
        <v>3</v>
      </c>
      <c r="P67" s="45">
        <f t="shared" si="3"/>
        <v>134.5</v>
      </c>
      <c r="Q67" s="47">
        <f t="shared" si="4"/>
        <v>67.25</v>
      </c>
      <c r="R67" s="83">
        <v>74.67</v>
      </c>
      <c r="S67" s="73">
        <f t="shared" si="5"/>
        <v>141.92000000000002</v>
      </c>
      <c r="T67" s="75">
        <v>1</v>
      </c>
      <c r="U67" s="13" t="s">
        <v>35</v>
      </c>
      <c r="V67" s="13" t="s">
        <v>35</v>
      </c>
      <c r="W67" s="75"/>
    </row>
    <row r="68" spans="1:23" ht="60">
      <c r="A68" s="11">
        <v>65</v>
      </c>
      <c r="B68" s="14" t="s">
        <v>352</v>
      </c>
      <c r="C68" s="11" t="s">
        <v>353</v>
      </c>
      <c r="D68" s="11" t="s">
        <v>38</v>
      </c>
      <c r="E68" s="12">
        <v>1998.04</v>
      </c>
      <c r="F68" s="11" t="s">
        <v>171</v>
      </c>
      <c r="G68" s="11" t="s">
        <v>354</v>
      </c>
      <c r="H68" s="13" t="s">
        <v>30</v>
      </c>
      <c r="I68" s="11" t="s">
        <v>31</v>
      </c>
      <c r="J68" s="13" t="s">
        <v>355</v>
      </c>
      <c r="K68" s="13" t="s">
        <v>356</v>
      </c>
      <c r="L68" s="13" t="s">
        <v>357</v>
      </c>
      <c r="M68" s="87">
        <v>81</v>
      </c>
      <c r="N68" s="87">
        <v>103</v>
      </c>
      <c r="O68" s="87">
        <v>3</v>
      </c>
      <c r="P68" s="45">
        <f t="shared" si="3"/>
        <v>187</v>
      </c>
      <c r="Q68" s="47">
        <f t="shared" si="4"/>
        <v>93.5</v>
      </c>
      <c r="R68" s="76">
        <v>72.12</v>
      </c>
      <c r="S68" s="73">
        <f t="shared" si="5"/>
        <v>165.62</v>
      </c>
      <c r="T68" s="13">
        <v>1</v>
      </c>
      <c r="U68" s="13" t="s">
        <v>35</v>
      </c>
      <c r="V68" s="13" t="s">
        <v>35</v>
      </c>
      <c r="W68" s="75"/>
    </row>
    <row r="69" spans="1:23" ht="24">
      <c r="A69" s="11">
        <v>66</v>
      </c>
      <c r="B69" s="11" t="s">
        <v>358</v>
      </c>
      <c r="C69" s="72" t="s">
        <v>359</v>
      </c>
      <c r="D69" s="11" t="s">
        <v>38</v>
      </c>
      <c r="E69" s="16" t="s">
        <v>360</v>
      </c>
      <c r="F69" s="13" t="s">
        <v>28</v>
      </c>
      <c r="G69" s="11" t="s">
        <v>29</v>
      </c>
      <c r="H69" s="13" t="s">
        <v>206</v>
      </c>
      <c r="I69" s="11" t="s">
        <v>57</v>
      </c>
      <c r="J69" s="13" t="s">
        <v>361</v>
      </c>
      <c r="K69" s="13" t="s">
        <v>362</v>
      </c>
      <c r="L69" s="13" t="s">
        <v>363</v>
      </c>
      <c r="M69" s="51">
        <v>49.5</v>
      </c>
      <c r="N69" s="51">
        <v>65.5</v>
      </c>
      <c r="O69" s="51">
        <v>3</v>
      </c>
      <c r="P69" s="45">
        <f t="shared" si="3"/>
        <v>118</v>
      </c>
      <c r="Q69" s="47">
        <f t="shared" si="4"/>
        <v>59</v>
      </c>
      <c r="R69" s="76">
        <v>81.06</v>
      </c>
      <c r="S69" s="73">
        <f t="shared" si="5"/>
        <v>140.06</v>
      </c>
      <c r="T69" s="13">
        <v>1</v>
      </c>
      <c r="U69" s="13" t="s">
        <v>35</v>
      </c>
      <c r="V69" s="13" t="s">
        <v>35</v>
      </c>
      <c r="W69" s="75"/>
    </row>
    <row r="70" spans="1:23" ht="48">
      <c r="A70" s="11">
        <v>67</v>
      </c>
      <c r="B70" s="11" t="s">
        <v>364</v>
      </c>
      <c r="C70" s="34" t="s">
        <v>365</v>
      </c>
      <c r="D70" s="28" t="s">
        <v>38</v>
      </c>
      <c r="E70" s="85" t="s">
        <v>307</v>
      </c>
      <c r="F70" s="28" t="s">
        <v>39</v>
      </c>
      <c r="G70" s="28" t="s">
        <v>56</v>
      </c>
      <c r="H70" s="28" t="s">
        <v>30</v>
      </c>
      <c r="I70" s="30" t="s">
        <v>31</v>
      </c>
      <c r="J70" s="28" t="s">
        <v>366</v>
      </c>
      <c r="K70" s="30" t="s">
        <v>65</v>
      </c>
      <c r="L70" s="88" t="s">
        <v>367</v>
      </c>
      <c r="M70" s="89">
        <v>90.5</v>
      </c>
      <c r="N70" s="89">
        <v>95</v>
      </c>
      <c r="O70" s="89">
        <v>0</v>
      </c>
      <c r="P70" s="59">
        <f t="shared" si="3"/>
        <v>185.5</v>
      </c>
      <c r="Q70" s="57">
        <f t="shared" si="4"/>
        <v>92.75</v>
      </c>
      <c r="R70" s="57">
        <v>80.88</v>
      </c>
      <c r="S70" s="78">
        <f t="shared" si="5"/>
        <v>173.63</v>
      </c>
      <c r="T70" s="18">
        <v>1</v>
      </c>
      <c r="U70" s="13" t="s">
        <v>35</v>
      </c>
      <c r="V70" s="13" t="s">
        <v>35</v>
      </c>
      <c r="W70" s="75"/>
    </row>
    <row r="71" spans="1:23" ht="36">
      <c r="A71" s="11">
        <v>68</v>
      </c>
      <c r="B71" s="14" t="s">
        <v>368</v>
      </c>
      <c r="C71" s="14" t="s">
        <v>369</v>
      </c>
      <c r="D71" s="14" t="s">
        <v>27</v>
      </c>
      <c r="E71" s="16" t="s">
        <v>370</v>
      </c>
      <c r="F71" s="86" t="s">
        <v>371</v>
      </c>
      <c r="G71" s="11" t="s">
        <v>56</v>
      </c>
      <c r="H71" s="11" t="s">
        <v>30</v>
      </c>
      <c r="I71" s="11" t="s">
        <v>31</v>
      </c>
      <c r="J71" s="11" t="s">
        <v>372</v>
      </c>
      <c r="K71" s="11" t="s">
        <v>373</v>
      </c>
      <c r="L71" s="90" t="s">
        <v>374</v>
      </c>
      <c r="M71" s="91">
        <v>90.5</v>
      </c>
      <c r="N71" s="91">
        <v>75.5</v>
      </c>
      <c r="O71" s="91">
        <v>0</v>
      </c>
      <c r="P71" s="59">
        <f t="shared" si="3"/>
        <v>166</v>
      </c>
      <c r="Q71" s="57">
        <f t="shared" si="4"/>
        <v>83</v>
      </c>
      <c r="R71" s="94">
        <v>77.64</v>
      </c>
      <c r="S71" s="78">
        <f t="shared" si="5"/>
        <v>160.64</v>
      </c>
      <c r="T71" s="52">
        <v>1</v>
      </c>
      <c r="U71" s="13" t="s">
        <v>35</v>
      </c>
      <c r="V71" s="13" t="s">
        <v>35</v>
      </c>
      <c r="W71" s="75"/>
    </row>
    <row r="72" spans="1:23" ht="36">
      <c r="A72" s="11">
        <v>69</v>
      </c>
      <c r="B72" s="14" t="s">
        <v>375</v>
      </c>
      <c r="C72" s="14" t="s">
        <v>376</v>
      </c>
      <c r="D72" s="14" t="s">
        <v>27</v>
      </c>
      <c r="E72" s="16" t="s">
        <v>377</v>
      </c>
      <c r="F72" s="14" t="s">
        <v>39</v>
      </c>
      <c r="G72" s="11" t="s">
        <v>29</v>
      </c>
      <c r="H72" s="11" t="s">
        <v>30</v>
      </c>
      <c r="I72" s="11" t="s">
        <v>31</v>
      </c>
      <c r="J72" s="11" t="s">
        <v>378</v>
      </c>
      <c r="K72" s="11" t="s">
        <v>379</v>
      </c>
      <c r="L72" s="92" t="s">
        <v>380</v>
      </c>
      <c r="M72" s="93">
        <v>76.5</v>
      </c>
      <c r="N72" s="93">
        <v>68</v>
      </c>
      <c r="O72" s="93">
        <v>3</v>
      </c>
      <c r="P72" s="45">
        <f t="shared" si="3"/>
        <v>147.5</v>
      </c>
      <c r="Q72" s="47">
        <f t="shared" si="4"/>
        <v>73.75</v>
      </c>
      <c r="R72" s="76">
        <v>76.82</v>
      </c>
      <c r="S72" s="73">
        <f t="shared" si="5"/>
        <v>150.57</v>
      </c>
      <c r="T72" s="52">
        <v>1</v>
      </c>
      <c r="U72" s="13" t="s">
        <v>35</v>
      </c>
      <c r="V72" s="13" t="s">
        <v>35</v>
      </c>
      <c r="W72" s="75"/>
    </row>
    <row r="73" spans="1:23" ht="48">
      <c r="A73" s="11">
        <v>70</v>
      </c>
      <c r="B73" s="14" t="s">
        <v>381</v>
      </c>
      <c r="C73" s="14" t="s">
        <v>382</v>
      </c>
      <c r="D73" s="14" t="s">
        <v>38</v>
      </c>
      <c r="E73" s="16" t="s">
        <v>312</v>
      </c>
      <c r="F73" s="86" t="s">
        <v>39</v>
      </c>
      <c r="G73" s="11" t="s">
        <v>29</v>
      </c>
      <c r="H73" s="11" t="s">
        <v>206</v>
      </c>
      <c r="I73" s="11" t="s">
        <v>57</v>
      </c>
      <c r="J73" s="11" t="s">
        <v>383</v>
      </c>
      <c r="K73" s="11" t="s">
        <v>384</v>
      </c>
      <c r="L73" s="92" t="s">
        <v>385</v>
      </c>
      <c r="M73" s="93">
        <v>80</v>
      </c>
      <c r="N73" s="93">
        <v>89</v>
      </c>
      <c r="O73" s="93">
        <v>3</v>
      </c>
      <c r="P73" s="45">
        <f t="shared" si="3"/>
        <v>172</v>
      </c>
      <c r="Q73" s="47">
        <f t="shared" si="4"/>
        <v>86</v>
      </c>
      <c r="R73" s="76">
        <v>79.44</v>
      </c>
      <c r="S73" s="73">
        <f t="shared" si="5"/>
        <v>165.44</v>
      </c>
      <c r="T73" s="52">
        <v>1</v>
      </c>
      <c r="U73" s="13" t="s">
        <v>35</v>
      </c>
      <c r="V73" s="13" t="s">
        <v>35</v>
      </c>
      <c r="W73" s="75"/>
    </row>
    <row r="74" spans="1:23" ht="48">
      <c r="A74" s="11">
        <v>71</v>
      </c>
      <c r="B74" s="14" t="s">
        <v>386</v>
      </c>
      <c r="C74" s="14" t="s">
        <v>387</v>
      </c>
      <c r="D74" s="14" t="s">
        <v>27</v>
      </c>
      <c r="E74" s="16" t="s">
        <v>388</v>
      </c>
      <c r="F74" s="86" t="s">
        <v>389</v>
      </c>
      <c r="G74" s="11" t="s">
        <v>29</v>
      </c>
      <c r="H74" s="11" t="s">
        <v>206</v>
      </c>
      <c r="I74" s="11" t="s">
        <v>57</v>
      </c>
      <c r="J74" s="11" t="s">
        <v>390</v>
      </c>
      <c r="K74" s="11" t="s">
        <v>391</v>
      </c>
      <c r="L74" s="92" t="s">
        <v>392</v>
      </c>
      <c r="M74" s="93">
        <v>65.5</v>
      </c>
      <c r="N74" s="93">
        <v>50</v>
      </c>
      <c r="O74" s="93">
        <v>3</v>
      </c>
      <c r="P74" s="45">
        <f t="shared" si="3"/>
        <v>118.5</v>
      </c>
      <c r="Q74" s="47">
        <f t="shared" si="4"/>
        <v>59.25</v>
      </c>
      <c r="R74" s="76">
        <v>74.62</v>
      </c>
      <c r="S74" s="73">
        <f t="shared" si="5"/>
        <v>133.87</v>
      </c>
      <c r="T74" s="52">
        <v>1</v>
      </c>
      <c r="U74" s="13" t="s">
        <v>35</v>
      </c>
      <c r="V74" s="13" t="s">
        <v>35</v>
      </c>
      <c r="W74" s="75"/>
    </row>
  </sheetData>
  <sheetProtection/>
  <mergeCells count="21">
    <mergeCell ref="A1:L1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R2:R3"/>
    <mergeCell ref="S2:S3"/>
    <mergeCell ref="T2:T3"/>
    <mergeCell ref="U2:U3"/>
    <mergeCell ref="V2:V3"/>
    <mergeCell ref="W2:W3"/>
  </mergeCells>
  <printOptions/>
  <pageMargins left="0.18888888888888888" right="0.14930555555555555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2014-09-25T02:00:09Z</cp:lastPrinted>
  <dcterms:created xsi:type="dcterms:W3CDTF">1996-12-17T01:32:42Z</dcterms:created>
  <dcterms:modified xsi:type="dcterms:W3CDTF">2022-08-19T07:53:36Z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4FB8576F260D4513BED9C130AA218A79</vt:lpwstr>
  </property>
</Properties>
</file>