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<sst xmlns="http://schemas.openxmlformats.org/spreadsheetml/2006/main" count="159" uniqueCount="153">
  <si>
    <t>2022年安陆市基层医疗卫生专业技术人员专项公开招聘综合成绩及排名</t>
  </si>
  <si>
    <t>姓名</t>
  </si>
  <si>
    <t>报考岗位</t>
  </si>
  <si>
    <t>拟招
计划</t>
  </si>
  <si>
    <t>笔试成绩得分</t>
  </si>
  <si>
    <t>面试成绩得分</t>
  </si>
  <si>
    <t>综合成绩</t>
  </si>
  <si>
    <t>排名</t>
  </si>
  <si>
    <t>基础卷面成绩</t>
  </si>
  <si>
    <t>应用卷面成绩</t>
  </si>
  <si>
    <t>笔试成绩小计</t>
  </si>
  <si>
    <t>40%折扣得分</t>
  </si>
  <si>
    <t>面试成绩</t>
  </si>
  <si>
    <t>60%折扣得分</t>
  </si>
  <si>
    <t>黄燕梅</t>
  </si>
  <si>
    <t>内招医师</t>
  </si>
  <si>
    <t>10</t>
  </si>
  <si>
    <t>李云波</t>
  </si>
  <si>
    <t>蒋霞</t>
  </si>
  <si>
    <t>刘军</t>
  </si>
  <si>
    <t>晏顺怀</t>
  </si>
  <si>
    <t>董彦君</t>
  </si>
  <si>
    <t>刘科亮</t>
  </si>
  <si>
    <t>阚海洋</t>
  </si>
  <si>
    <t>朱燕清</t>
  </si>
  <si>
    <t>周霞玲</t>
  </si>
  <si>
    <t>郑倩若</t>
  </si>
  <si>
    <t>易春红</t>
  </si>
  <si>
    <t>黄辉</t>
  </si>
  <si>
    <t>毛继霞</t>
  </si>
  <si>
    <t>杨红艳</t>
  </si>
  <si>
    <t>邓海英</t>
  </si>
  <si>
    <t>熊秀梅</t>
  </si>
  <si>
    <t>淳琴</t>
  </si>
  <si>
    <t>邱亚华</t>
  </si>
  <si>
    <t>黄娟</t>
  </si>
  <si>
    <t>李敏</t>
  </si>
  <si>
    <t>彭翠玲</t>
  </si>
  <si>
    <t>曾伶俐</t>
  </si>
  <si>
    <t>卢小丽</t>
  </si>
  <si>
    <t>叶燕萍</t>
  </si>
  <si>
    <t>万凤华</t>
  </si>
  <si>
    <t>杨庆勇</t>
  </si>
  <si>
    <t>陈杨</t>
  </si>
  <si>
    <t>李维清</t>
  </si>
  <si>
    <t>彭军霞</t>
  </si>
  <si>
    <t>叶劲</t>
  </si>
  <si>
    <t>黄志锋</t>
  </si>
  <si>
    <t>严秀梅</t>
  </si>
  <si>
    <t>沈家成</t>
  </si>
  <si>
    <t>肖俊辉</t>
  </si>
  <si>
    <t>缺考</t>
  </si>
  <si>
    <t>唐灵玲</t>
  </si>
  <si>
    <t>外招医师</t>
  </si>
  <si>
    <t>5</t>
  </si>
  <si>
    <t>袁毅</t>
  </si>
  <si>
    <t>杨洁</t>
  </si>
  <si>
    <t>王红玲</t>
  </si>
  <si>
    <t>叶明花</t>
  </si>
  <si>
    <t>杨霞</t>
  </si>
  <si>
    <t>吴晓</t>
  </si>
  <si>
    <t>陈文锐</t>
  </si>
  <si>
    <t>安琴</t>
  </si>
  <si>
    <t>胡嘉康</t>
  </si>
  <si>
    <t>周小雪</t>
  </si>
  <si>
    <t>殷娟娟</t>
  </si>
  <si>
    <t>内招护士</t>
  </si>
  <si>
    <t>王娜</t>
  </si>
  <si>
    <t>黎青</t>
  </si>
  <si>
    <t>施蕾蕾</t>
  </si>
  <si>
    <t>金晨</t>
  </si>
  <si>
    <t>叶豆豆</t>
  </si>
  <si>
    <t>黄淑姝</t>
  </si>
  <si>
    <t>赵星星</t>
  </si>
  <si>
    <t>熊霞霞</t>
  </si>
  <si>
    <t>秦小霞</t>
  </si>
  <si>
    <t>周洋</t>
  </si>
  <si>
    <t>郭蓓</t>
  </si>
  <si>
    <t>凡梅晗</t>
  </si>
  <si>
    <t>杨丽</t>
  </si>
  <si>
    <t>胡苏苏</t>
  </si>
  <si>
    <t>沈娟娟</t>
  </si>
  <si>
    <t>潘萌</t>
  </si>
  <si>
    <t>黄姗</t>
  </si>
  <si>
    <t>外招护士</t>
  </si>
  <si>
    <t>12</t>
  </si>
  <si>
    <t>晏容</t>
  </si>
  <si>
    <t>向艺</t>
  </si>
  <si>
    <t>徐俊娥</t>
  </si>
  <si>
    <t>晏吕琴</t>
  </si>
  <si>
    <t>喻霄</t>
  </si>
  <si>
    <t>李艳</t>
  </si>
  <si>
    <t>梁爽</t>
  </si>
  <si>
    <t>谌依玲</t>
  </si>
  <si>
    <t>严思</t>
  </si>
  <si>
    <t>丁露露</t>
  </si>
  <si>
    <t>胡艳霞</t>
  </si>
  <si>
    <t>金婷</t>
  </si>
  <si>
    <t>袁静</t>
  </si>
  <si>
    <t>罗林平</t>
  </si>
  <si>
    <t>周静</t>
  </si>
  <si>
    <t>王倩</t>
  </si>
  <si>
    <t>褚思雨</t>
  </si>
  <si>
    <t>严兰兰</t>
  </si>
  <si>
    <t>丁安珑</t>
  </si>
  <si>
    <t>陈汝珊</t>
  </si>
  <si>
    <t>李月</t>
  </si>
  <si>
    <t>叶紫琴</t>
  </si>
  <si>
    <t>李静</t>
  </si>
  <si>
    <t>周雨静</t>
  </si>
  <si>
    <t>程曦</t>
  </si>
  <si>
    <t>崔琴</t>
  </si>
  <si>
    <t>陈思静</t>
  </si>
  <si>
    <t>晏雨婧</t>
  </si>
  <si>
    <t>杨锐锐</t>
  </si>
  <si>
    <t>汤晶晶</t>
  </si>
  <si>
    <t>蔡万三</t>
  </si>
  <si>
    <t>周冰霜</t>
  </si>
  <si>
    <t>董文婷</t>
  </si>
  <si>
    <t>陈万君</t>
  </si>
  <si>
    <t>王玉芹</t>
  </si>
  <si>
    <t>黄丽萍</t>
  </si>
  <si>
    <t>宋繁荣</t>
  </si>
  <si>
    <t>左立华</t>
  </si>
  <si>
    <t>吴梦</t>
  </si>
  <si>
    <t>刘奇芳</t>
  </si>
  <si>
    <t>弃考</t>
  </si>
  <si>
    <t>李冬香</t>
  </si>
  <si>
    <t>内招药剂</t>
  </si>
  <si>
    <t>1</t>
  </si>
  <si>
    <t>薛玉阳</t>
  </si>
  <si>
    <t>方轩</t>
  </si>
  <si>
    <t>蒋文全</t>
  </si>
  <si>
    <t>外招检验</t>
  </si>
  <si>
    <t>3</t>
  </si>
  <si>
    <t>周宇</t>
  </si>
  <si>
    <t>陈佳晖</t>
  </si>
  <si>
    <t>方乐</t>
  </si>
  <si>
    <t>王梦琴</t>
  </si>
  <si>
    <t>卢璐</t>
  </si>
  <si>
    <t>王卓睿</t>
  </si>
  <si>
    <t>李宁</t>
  </si>
  <si>
    <t>外招影像</t>
  </si>
  <si>
    <t>6</t>
  </si>
  <si>
    <t>赵倩</t>
  </si>
  <si>
    <t>李梅</t>
  </si>
  <si>
    <t>张伟豪</t>
  </si>
  <si>
    <t>李缘</t>
  </si>
  <si>
    <t>曹波</t>
  </si>
  <si>
    <t>外招康复</t>
  </si>
  <si>
    <t>周问元</t>
  </si>
  <si>
    <t>叶洋洋</t>
  </si>
  <si>
    <t>张依苒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</si>
</sst>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SimSun"/>
      <charset val="134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sz val="10"/>
      <name val="宋体"/>
      <charset val="134"/>
    </font>
    <font>
      <sz val="10"/>
      <color theme="1"/>
      <name val="SimSu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6"/>
  <sheetViews>
    <sheetView tabSelected="1" topLeftCell="A16" workbookViewId="0">
      <selection activeCell="P82" sqref="P82"/>
    </sheetView>
  </sheetViews>
  <sheetFormatPr defaultColWidth="9" defaultRowHeight="14.25"/>
  <cols>
    <col min="1" max="1" width="6.875" style="1" customWidth="1"/>
    <col min="2" max="2" width="8" style="1" customWidth="1"/>
    <col min="3" max="3" width="4.5" style="1" customWidth="1"/>
    <col min="4" max="10" width="9" style="1"/>
    <col min="11" max="11" width="5" style="3" customWidth="1"/>
    <col min="12" max="16384" width="9" style="1"/>
  </cols>
  <sheetData>
    <row r="1" s="1" customFormat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" customHeight="1" spans="1:11">
      <c r="A2" s="5" t="s">
        <v>1</v>
      </c>
      <c r="B2" s="5" t="s">
        <v>2</v>
      </c>
      <c r="C2" s="6" t="s">
        <v>3</v>
      </c>
      <c r="D2" s="7" t="s">
        <v>4</v>
      </c>
      <c r="E2" s="8"/>
      <c r="F2" s="8"/>
      <c r="G2" s="9"/>
      <c r="H2" s="7" t="s">
        <v>5</v>
      </c>
      <c r="I2" s="9"/>
      <c r="J2" s="10" t="s">
        <v>6</v>
      </c>
      <c r="K2" s="10" t="s">
        <v>7</v>
      </c>
    </row>
    <row r="3" s="2" customFormat="1" ht="29.1" customHeight="1" spans="1:11">
      <c r="A3" s="5"/>
      <c r="B3" s="5"/>
      <c r="C3" s="6"/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/>
      <c r="K3" s="10"/>
    </row>
    <row r="4" s="1" customFormat="1" spans="1:11">
      <c r="A4" s="11" t="s">
        <v>14</v>
      </c>
      <c r="B4" s="12" t="s">
        <v>15</v>
      </c>
      <c r="C4" s="11" t="s">
        <v>16</v>
      </c>
      <c r="D4" s="13">
        <v>117.5</v>
      </c>
      <c r="E4" s="13">
        <v>122</v>
      </c>
      <c r="F4" s="13">
        <f t="shared" ref="F4:F67" si="0">D4+E4</f>
        <v>239.5</v>
      </c>
      <c r="G4" s="13">
        <f t="shared" ref="G4:G67" si="1">F4/3*0.4</f>
        <v>31.9333333333333</v>
      </c>
      <c r="H4" s="14">
        <v>82.18</v>
      </c>
      <c r="I4" s="19">
        <f t="shared" ref="I4:I37" si="2">H4*0.6</f>
        <v>49.308</v>
      </c>
      <c r="J4" s="19">
        <f t="shared" ref="J4:J37" si="3">G4+I4</f>
        <v>81.2413333333333</v>
      </c>
      <c r="K4" s="20">
        <v>1</v>
      </c>
    </row>
    <row r="5" s="1" customFormat="1" spans="1:11">
      <c r="A5" s="11" t="s">
        <v>17</v>
      </c>
      <c r="B5" s="15"/>
      <c r="C5" s="11"/>
      <c r="D5" s="13">
        <v>111</v>
      </c>
      <c r="E5" s="13">
        <v>104.5</v>
      </c>
      <c r="F5" s="13">
        <f t="shared" si="0"/>
        <v>215.5</v>
      </c>
      <c r="G5" s="13">
        <f t="shared" si="1"/>
        <v>28.7333333333333</v>
      </c>
      <c r="H5" s="14">
        <v>86.16</v>
      </c>
      <c r="I5" s="19">
        <f t="shared" si="2"/>
        <v>51.696</v>
      </c>
      <c r="J5" s="19">
        <f t="shared" si="3"/>
        <v>80.4293333333333</v>
      </c>
      <c r="K5" s="20">
        <f t="shared" ref="K5:K38" si="4">K4+1</f>
        <v>2</v>
      </c>
    </row>
    <row r="6" s="1" customFormat="1" spans="1:11">
      <c r="A6" s="11" t="s">
        <v>18</v>
      </c>
      <c r="B6" s="15"/>
      <c r="C6" s="11"/>
      <c r="D6" s="13">
        <v>120.5</v>
      </c>
      <c r="E6" s="13">
        <v>118</v>
      </c>
      <c r="F6" s="13">
        <f t="shared" si="0"/>
        <v>238.5</v>
      </c>
      <c r="G6" s="13">
        <f t="shared" si="1"/>
        <v>31.8</v>
      </c>
      <c r="H6" s="14">
        <v>80.14</v>
      </c>
      <c r="I6" s="19">
        <f t="shared" si="2"/>
        <v>48.084</v>
      </c>
      <c r="J6" s="19">
        <f t="shared" si="3"/>
        <v>79.884</v>
      </c>
      <c r="K6" s="20">
        <f t="shared" si="4"/>
        <v>3</v>
      </c>
    </row>
    <row r="7" s="1" customFormat="1" spans="1:11">
      <c r="A7" s="11" t="s">
        <v>19</v>
      </c>
      <c r="B7" s="15"/>
      <c r="C7" s="11"/>
      <c r="D7" s="13">
        <v>118.5</v>
      </c>
      <c r="E7" s="13">
        <v>121</v>
      </c>
      <c r="F7" s="13">
        <f t="shared" si="0"/>
        <v>239.5</v>
      </c>
      <c r="G7" s="13">
        <f t="shared" si="1"/>
        <v>31.9333333333333</v>
      </c>
      <c r="H7" s="14">
        <v>78.7</v>
      </c>
      <c r="I7" s="19">
        <f t="shared" si="2"/>
        <v>47.22</v>
      </c>
      <c r="J7" s="19">
        <f t="shared" si="3"/>
        <v>79.1533333333333</v>
      </c>
      <c r="K7" s="20">
        <f t="shared" si="4"/>
        <v>4</v>
      </c>
    </row>
    <row r="8" s="1" customFormat="1" spans="1:11">
      <c r="A8" s="11" t="s">
        <v>20</v>
      </c>
      <c r="B8" s="15"/>
      <c r="C8" s="11"/>
      <c r="D8" s="13">
        <v>120</v>
      </c>
      <c r="E8" s="13">
        <v>106</v>
      </c>
      <c r="F8" s="13">
        <f t="shared" si="0"/>
        <v>226</v>
      </c>
      <c r="G8" s="13">
        <f t="shared" si="1"/>
        <v>30.1333333333333</v>
      </c>
      <c r="H8" s="14">
        <v>81.44</v>
      </c>
      <c r="I8" s="19">
        <f t="shared" si="2"/>
        <v>48.864</v>
      </c>
      <c r="J8" s="19">
        <f t="shared" si="3"/>
        <v>78.9973333333333</v>
      </c>
      <c r="K8" s="20">
        <f t="shared" si="4"/>
        <v>5</v>
      </c>
    </row>
    <row r="9" s="1" customFormat="1" spans="1:11">
      <c r="A9" s="11" t="s">
        <v>21</v>
      </c>
      <c r="B9" s="15"/>
      <c r="C9" s="11"/>
      <c r="D9" s="13">
        <v>112</v>
      </c>
      <c r="E9" s="13">
        <v>115</v>
      </c>
      <c r="F9" s="13">
        <f t="shared" si="0"/>
        <v>227</v>
      </c>
      <c r="G9" s="13">
        <f t="shared" si="1"/>
        <v>30.2666666666667</v>
      </c>
      <c r="H9" s="14">
        <v>80.8</v>
      </c>
      <c r="I9" s="19">
        <f t="shared" si="2"/>
        <v>48.48</v>
      </c>
      <c r="J9" s="19">
        <f t="shared" si="3"/>
        <v>78.7466666666667</v>
      </c>
      <c r="K9" s="20">
        <f t="shared" si="4"/>
        <v>6</v>
      </c>
    </row>
    <row r="10" s="1" customFormat="1" spans="1:11">
      <c r="A10" s="11" t="s">
        <v>22</v>
      </c>
      <c r="B10" s="15"/>
      <c r="C10" s="11"/>
      <c r="D10" s="13">
        <v>103.5</v>
      </c>
      <c r="E10" s="13">
        <v>118</v>
      </c>
      <c r="F10" s="13">
        <f t="shared" si="0"/>
        <v>221.5</v>
      </c>
      <c r="G10" s="13">
        <f t="shared" si="1"/>
        <v>29.5333333333333</v>
      </c>
      <c r="H10" s="14">
        <v>81.12</v>
      </c>
      <c r="I10" s="19">
        <f t="shared" si="2"/>
        <v>48.672</v>
      </c>
      <c r="J10" s="19">
        <f t="shared" si="3"/>
        <v>78.2053333333333</v>
      </c>
      <c r="K10" s="20">
        <f t="shared" si="4"/>
        <v>7</v>
      </c>
    </row>
    <row r="11" s="1" customFormat="1" spans="1:11">
      <c r="A11" s="11" t="s">
        <v>23</v>
      </c>
      <c r="B11" s="15"/>
      <c r="C11" s="11"/>
      <c r="D11" s="13">
        <v>121</v>
      </c>
      <c r="E11" s="13">
        <v>113</v>
      </c>
      <c r="F11" s="13">
        <f t="shared" si="0"/>
        <v>234</v>
      </c>
      <c r="G11" s="13">
        <f t="shared" si="1"/>
        <v>31.2</v>
      </c>
      <c r="H11" s="14">
        <v>77.12</v>
      </c>
      <c r="I11" s="19">
        <f t="shared" si="2"/>
        <v>46.272</v>
      </c>
      <c r="J11" s="19">
        <f t="shared" si="3"/>
        <v>77.472</v>
      </c>
      <c r="K11" s="20">
        <f t="shared" si="4"/>
        <v>8</v>
      </c>
    </row>
    <row r="12" s="1" customFormat="1" spans="1:11">
      <c r="A12" s="11" t="s">
        <v>24</v>
      </c>
      <c r="B12" s="15"/>
      <c r="C12" s="11"/>
      <c r="D12" s="13">
        <v>108.5</v>
      </c>
      <c r="E12" s="13">
        <v>113.5</v>
      </c>
      <c r="F12" s="13">
        <f t="shared" si="0"/>
        <v>222</v>
      </c>
      <c r="G12" s="13">
        <f t="shared" si="1"/>
        <v>29.6</v>
      </c>
      <c r="H12" s="14">
        <v>79.54</v>
      </c>
      <c r="I12" s="19">
        <f t="shared" si="2"/>
        <v>47.724</v>
      </c>
      <c r="J12" s="19">
        <f t="shared" si="3"/>
        <v>77.324</v>
      </c>
      <c r="K12" s="20">
        <f t="shared" si="4"/>
        <v>9</v>
      </c>
    </row>
    <row r="13" s="1" customFormat="1" spans="1:11">
      <c r="A13" s="11" t="s">
        <v>25</v>
      </c>
      <c r="B13" s="15"/>
      <c r="C13" s="11"/>
      <c r="D13" s="13">
        <v>111</v>
      </c>
      <c r="E13" s="13">
        <v>109</v>
      </c>
      <c r="F13" s="13">
        <f t="shared" si="0"/>
        <v>220</v>
      </c>
      <c r="G13" s="13">
        <f t="shared" si="1"/>
        <v>29.3333333333333</v>
      </c>
      <c r="H13" s="14">
        <v>79.94</v>
      </c>
      <c r="I13" s="19">
        <f t="shared" si="2"/>
        <v>47.964</v>
      </c>
      <c r="J13" s="19">
        <f t="shared" si="3"/>
        <v>77.2973333333333</v>
      </c>
      <c r="K13" s="20">
        <f t="shared" si="4"/>
        <v>10</v>
      </c>
    </row>
    <row r="14" s="1" customFormat="1" spans="1:11">
      <c r="A14" s="11" t="s">
        <v>26</v>
      </c>
      <c r="B14" s="15"/>
      <c r="C14" s="11"/>
      <c r="D14" s="13">
        <v>119</v>
      </c>
      <c r="E14" s="13">
        <v>107.5</v>
      </c>
      <c r="F14" s="13">
        <f t="shared" si="0"/>
        <v>226.5</v>
      </c>
      <c r="G14" s="13">
        <f t="shared" si="1"/>
        <v>30.2</v>
      </c>
      <c r="H14" s="14">
        <v>78.46</v>
      </c>
      <c r="I14" s="19">
        <f t="shared" si="2"/>
        <v>47.076</v>
      </c>
      <c r="J14" s="19">
        <f t="shared" si="3"/>
        <v>77.276</v>
      </c>
      <c r="K14" s="20">
        <f t="shared" si="4"/>
        <v>11</v>
      </c>
    </row>
    <row r="15" s="1" customFormat="1" spans="1:11">
      <c r="A15" s="11" t="s">
        <v>27</v>
      </c>
      <c r="B15" s="15"/>
      <c r="C15" s="11"/>
      <c r="D15" s="13">
        <v>110.5</v>
      </c>
      <c r="E15" s="13">
        <v>108</v>
      </c>
      <c r="F15" s="13">
        <f t="shared" si="0"/>
        <v>218.5</v>
      </c>
      <c r="G15" s="13">
        <f t="shared" si="1"/>
        <v>29.1333333333333</v>
      </c>
      <c r="H15" s="14">
        <v>80.08</v>
      </c>
      <c r="I15" s="19">
        <f t="shared" si="2"/>
        <v>48.048</v>
      </c>
      <c r="J15" s="19">
        <f t="shared" si="3"/>
        <v>77.1813333333333</v>
      </c>
      <c r="K15" s="20">
        <f t="shared" si="4"/>
        <v>12</v>
      </c>
    </row>
    <row r="16" s="1" customFormat="1" spans="1:11">
      <c r="A16" s="11" t="s">
        <v>28</v>
      </c>
      <c r="B16" s="15"/>
      <c r="C16" s="11"/>
      <c r="D16" s="13">
        <v>121.5</v>
      </c>
      <c r="E16" s="13">
        <v>111</v>
      </c>
      <c r="F16" s="13">
        <f t="shared" si="0"/>
        <v>232.5</v>
      </c>
      <c r="G16" s="13">
        <f t="shared" si="1"/>
        <v>31</v>
      </c>
      <c r="H16" s="14">
        <v>76.88</v>
      </c>
      <c r="I16" s="19">
        <f t="shared" si="2"/>
        <v>46.128</v>
      </c>
      <c r="J16" s="19">
        <f t="shared" si="3"/>
        <v>77.128</v>
      </c>
      <c r="K16" s="20">
        <f t="shared" si="4"/>
        <v>13</v>
      </c>
    </row>
    <row r="17" s="1" customFormat="1" spans="1:11">
      <c r="A17" s="11" t="s">
        <v>29</v>
      </c>
      <c r="B17" s="15"/>
      <c r="C17" s="11"/>
      <c r="D17" s="13">
        <v>112.5</v>
      </c>
      <c r="E17" s="13">
        <v>115.5</v>
      </c>
      <c r="F17" s="13">
        <f t="shared" si="0"/>
        <v>228</v>
      </c>
      <c r="G17" s="13">
        <f t="shared" si="1"/>
        <v>30.4</v>
      </c>
      <c r="H17" s="14">
        <v>77.16</v>
      </c>
      <c r="I17" s="19">
        <f t="shared" si="2"/>
        <v>46.296</v>
      </c>
      <c r="J17" s="19">
        <f t="shared" si="3"/>
        <v>76.696</v>
      </c>
      <c r="K17" s="20">
        <f t="shared" si="4"/>
        <v>14</v>
      </c>
    </row>
    <row r="18" s="1" customFormat="1" spans="1:11">
      <c r="A18" s="11" t="s">
        <v>30</v>
      </c>
      <c r="B18" s="15"/>
      <c r="C18" s="11"/>
      <c r="D18" s="13">
        <v>97</v>
      </c>
      <c r="E18" s="13">
        <v>117.5</v>
      </c>
      <c r="F18" s="13">
        <f t="shared" si="0"/>
        <v>214.5</v>
      </c>
      <c r="G18" s="13">
        <f t="shared" si="1"/>
        <v>28.6</v>
      </c>
      <c r="H18" s="14">
        <v>79.98</v>
      </c>
      <c r="I18" s="19">
        <f t="shared" si="2"/>
        <v>47.988</v>
      </c>
      <c r="J18" s="19">
        <f t="shared" si="3"/>
        <v>76.588</v>
      </c>
      <c r="K18" s="20">
        <f t="shared" si="4"/>
        <v>15</v>
      </c>
    </row>
    <row r="19" s="1" customFormat="1" spans="1:11">
      <c r="A19" s="11" t="s">
        <v>31</v>
      </c>
      <c r="B19" s="15"/>
      <c r="C19" s="11"/>
      <c r="D19" s="13">
        <v>109.5</v>
      </c>
      <c r="E19" s="13">
        <v>107</v>
      </c>
      <c r="F19" s="13">
        <f t="shared" si="0"/>
        <v>216.5</v>
      </c>
      <c r="G19" s="13">
        <f t="shared" si="1"/>
        <v>28.8666666666667</v>
      </c>
      <c r="H19" s="14">
        <v>79.52</v>
      </c>
      <c r="I19" s="19">
        <f t="shared" si="2"/>
        <v>47.712</v>
      </c>
      <c r="J19" s="19">
        <f t="shared" si="3"/>
        <v>76.5786666666667</v>
      </c>
      <c r="K19" s="20">
        <f t="shared" si="4"/>
        <v>16</v>
      </c>
    </row>
    <row r="20" s="1" customFormat="1" spans="1:11">
      <c r="A20" s="11" t="s">
        <v>32</v>
      </c>
      <c r="B20" s="15"/>
      <c r="C20" s="11"/>
      <c r="D20" s="13">
        <v>121</v>
      </c>
      <c r="E20" s="13">
        <v>98.5</v>
      </c>
      <c r="F20" s="13">
        <f t="shared" si="0"/>
        <v>219.5</v>
      </c>
      <c r="G20" s="13">
        <f t="shared" si="1"/>
        <v>29.2666666666667</v>
      </c>
      <c r="H20" s="14">
        <v>78.46</v>
      </c>
      <c r="I20" s="19">
        <f t="shared" si="2"/>
        <v>47.076</v>
      </c>
      <c r="J20" s="19">
        <f t="shared" si="3"/>
        <v>76.3426666666667</v>
      </c>
      <c r="K20" s="20">
        <f t="shared" si="4"/>
        <v>17</v>
      </c>
    </row>
    <row r="21" s="1" customFormat="1" spans="1:11">
      <c r="A21" s="11" t="s">
        <v>33</v>
      </c>
      <c r="B21" s="15"/>
      <c r="C21" s="11"/>
      <c r="D21" s="13">
        <v>105.5</v>
      </c>
      <c r="E21" s="13">
        <v>102</v>
      </c>
      <c r="F21" s="13">
        <f t="shared" si="0"/>
        <v>207.5</v>
      </c>
      <c r="G21" s="13">
        <f t="shared" si="1"/>
        <v>27.6666666666667</v>
      </c>
      <c r="H21" s="14">
        <v>81.06</v>
      </c>
      <c r="I21" s="19">
        <f t="shared" si="2"/>
        <v>48.636</v>
      </c>
      <c r="J21" s="19">
        <f t="shared" si="3"/>
        <v>76.3026666666667</v>
      </c>
      <c r="K21" s="20">
        <f t="shared" si="4"/>
        <v>18</v>
      </c>
    </row>
    <row r="22" s="1" customFormat="1" spans="1:11">
      <c r="A22" s="11" t="s">
        <v>34</v>
      </c>
      <c r="B22" s="15"/>
      <c r="C22" s="11"/>
      <c r="D22" s="13">
        <v>105</v>
      </c>
      <c r="E22" s="13">
        <v>117.5</v>
      </c>
      <c r="F22" s="13">
        <f t="shared" si="0"/>
        <v>222.5</v>
      </c>
      <c r="G22" s="13">
        <f t="shared" si="1"/>
        <v>29.6666666666667</v>
      </c>
      <c r="H22" s="14">
        <v>76.82</v>
      </c>
      <c r="I22" s="19">
        <f t="shared" si="2"/>
        <v>46.092</v>
      </c>
      <c r="J22" s="19">
        <f t="shared" si="3"/>
        <v>75.7586666666667</v>
      </c>
      <c r="K22" s="20">
        <f t="shared" si="4"/>
        <v>19</v>
      </c>
    </row>
    <row r="23" s="1" customFormat="1" spans="1:11">
      <c r="A23" s="11" t="s">
        <v>35</v>
      </c>
      <c r="B23" s="15"/>
      <c r="C23" s="11"/>
      <c r="D23" s="13">
        <v>103</v>
      </c>
      <c r="E23" s="13">
        <v>112</v>
      </c>
      <c r="F23" s="13">
        <f t="shared" si="0"/>
        <v>215</v>
      </c>
      <c r="G23" s="13">
        <f t="shared" si="1"/>
        <v>28.6666666666667</v>
      </c>
      <c r="H23" s="14">
        <v>78.4</v>
      </c>
      <c r="I23" s="19">
        <f t="shared" si="2"/>
        <v>47.04</v>
      </c>
      <c r="J23" s="19">
        <f t="shared" si="3"/>
        <v>75.7066666666667</v>
      </c>
      <c r="K23" s="20">
        <f t="shared" si="4"/>
        <v>20</v>
      </c>
    </row>
    <row r="24" s="1" customFormat="1" spans="1:11">
      <c r="A24" s="11" t="s">
        <v>36</v>
      </c>
      <c r="B24" s="15"/>
      <c r="C24" s="11"/>
      <c r="D24" s="13">
        <v>103.5</v>
      </c>
      <c r="E24" s="13">
        <v>109</v>
      </c>
      <c r="F24" s="13">
        <f t="shared" si="0"/>
        <v>212.5</v>
      </c>
      <c r="G24" s="13">
        <f t="shared" si="1"/>
        <v>28.3333333333333</v>
      </c>
      <c r="H24" s="14">
        <v>77.08</v>
      </c>
      <c r="I24" s="19">
        <f t="shared" si="2"/>
        <v>46.248</v>
      </c>
      <c r="J24" s="19">
        <f t="shared" si="3"/>
        <v>74.5813333333333</v>
      </c>
      <c r="K24" s="20">
        <f t="shared" si="4"/>
        <v>21</v>
      </c>
    </row>
    <row r="25" s="1" customFormat="1" spans="1:11">
      <c r="A25" s="11" t="s">
        <v>37</v>
      </c>
      <c r="B25" s="15"/>
      <c r="C25" s="11"/>
      <c r="D25" s="13">
        <v>109.5</v>
      </c>
      <c r="E25" s="13">
        <v>106.5</v>
      </c>
      <c r="F25" s="13">
        <f t="shared" si="0"/>
        <v>216</v>
      </c>
      <c r="G25" s="13">
        <f t="shared" si="1"/>
        <v>28.8</v>
      </c>
      <c r="H25" s="14">
        <v>76.28</v>
      </c>
      <c r="I25" s="19">
        <f t="shared" si="2"/>
        <v>45.768</v>
      </c>
      <c r="J25" s="19">
        <f t="shared" si="3"/>
        <v>74.568</v>
      </c>
      <c r="K25" s="20">
        <f t="shared" si="4"/>
        <v>22</v>
      </c>
    </row>
    <row r="26" s="1" customFormat="1" spans="1:11">
      <c r="A26" s="11" t="s">
        <v>38</v>
      </c>
      <c r="B26" s="15"/>
      <c r="C26" s="11"/>
      <c r="D26" s="13">
        <v>113</v>
      </c>
      <c r="E26" s="13">
        <v>109.5</v>
      </c>
      <c r="F26" s="13">
        <f t="shared" si="0"/>
        <v>222.5</v>
      </c>
      <c r="G26" s="13">
        <f t="shared" si="1"/>
        <v>29.6666666666667</v>
      </c>
      <c r="H26" s="14">
        <v>74.7</v>
      </c>
      <c r="I26" s="19">
        <f t="shared" si="2"/>
        <v>44.82</v>
      </c>
      <c r="J26" s="19">
        <f t="shared" si="3"/>
        <v>74.4866666666667</v>
      </c>
      <c r="K26" s="20">
        <f t="shared" si="4"/>
        <v>23</v>
      </c>
    </row>
    <row r="27" s="1" customFormat="1" spans="1:11">
      <c r="A27" s="11" t="s">
        <v>39</v>
      </c>
      <c r="B27" s="15"/>
      <c r="C27" s="11"/>
      <c r="D27" s="13">
        <v>108.5</v>
      </c>
      <c r="E27" s="13">
        <v>102.5</v>
      </c>
      <c r="F27" s="13">
        <f t="shared" si="0"/>
        <v>211</v>
      </c>
      <c r="G27" s="13">
        <f t="shared" si="1"/>
        <v>28.1333333333333</v>
      </c>
      <c r="H27" s="14">
        <v>76.74</v>
      </c>
      <c r="I27" s="19">
        <f t="shared" si="2"/>
        <v>46.044</v>
      </c>
      <c r="J27" s="19">
        <f t="shared" si="3"/>
        <v>74.1773333333333</v>
      </c>
      <c r="K27" s="20">
        <f t="shared" si="4"/>
        <v>24</v>
      </c>
    </row>
    <row r="28" s="1" customFormat="1" spans="1:11">
      <c r="A28" s="11" t="s">
        <v>40</v>
      </c>
      <c r="B28" s="15"/>
      <c r="C28" s="11"/>
      <c r="D28" s="13">
        <v>106</v>
      </c>
      <c r="E28" s="13">
        <v>114</v>
      </c>
      <c r="F28" s="13">
        <f t="shared" si="0"/>
        <v>220</v>
      </c>
      <c r="G28" s="13">
        <f t="shared" si="1"/>
        <v>29.3333333333333</v>
      </c>
      <c r="H28" s="14">
        <v>74.1</v>
      </c>
      <c r="I28" s="19">
        <f t="shared" si="2"/>
        <v>44.46</v>
      </c>
      <c r="J28" s="19">
        <f t="shared" si="3"/>
        <v>73.7933333333333</v>
      </c>
      <c r="K28" s="20">
        <f t="shared" si="4"/>
        <v>25</v>
      </c>
    </row>
    <row r="29" s="1" customFormat="1" spans="1:11">
      <c r="A29" s="11" t="s">
        <v>41</v>
      </c>
      <c r="B29" s="15"/>
      <c r="C29" s="11"/>
      <c r="D29" s="13">
        <v>105.5</v>
      </c>
      <c r="E29" s="13">
        <v>95</v>
      </c>
      <c r="F29" s="13">
        <f t="shared" si="0"/>
        <v>200.5</v>
      </c>
      <c r="G29" s="13">
        <f t="shared" si="1"/>
        <v>26.7333333333333</v>
      </c>
      <c r="H29" s="14">
        <v>77.68</v>
      </c>
      <c r="I29" s="19">
        <f t="shared" si="2"/>
        <v>46.608</v>
      </c>
      <c r="J29" s="19">
        <f t="shared" si="3"/>
        <v>73.3413333333333</v>
      </c>
      <c r="K29" s="20">
        <f t="shared" si="4"/>
        <v>26</v>
      </c>
    </row>
    <row r="30" s="1" customFormat="1" spans="1:11">
      <c r="A30" s="11" t="s">
        <v>42</v>
      </c>
      <c r="B30" s="15"/>
      <c r="C30" s="11"/>
      <c r="D30" s="13">
        <v>102</v>
      </c>
      <c r="E30" s="13">
        <v>108</v>
      </c>
      <c r="F30" s="13">
        <f t="shared" si="0"/>
        <v>210</v>
      </c>
      <c r="G30" s="13">
        <f t="shared" si="1"/>
        <v>28</v>
      </c>
      <c r="H30" s="14">
        <v>74.06</v>
      </c>
      <c r="I30" s="19">
        <f t="shared" si="2"/>
        <v>44.436</v>
      </c>
      <c r="J30" s="19">
        <f t="shared" si="3"/>
        <v>72.436</v>
      </c>
      <c r="K30" s="20">
        <f t="shared" si="4"/>
        <v>27</v>
      </c>
    </row>
    <row r="31" s="1" customFormat="1" spans="1:11">
      <c r="A31" s="11" t="s">
        <v>43</v>
      </c>
      <c r="B31" s="15"/>
      <c r="C31" s="11"/>
      <c r="D31" s="13">
        <v>102</v>
      </c>
      <c r="E31" s="13">
        <v>92.5</v>
      </c>
      <c r="F31" s="13">
        <f t="shared" si="0"/>
        <v>194.5</v>
      </c>
      <c r="G31" s="13">
        <f t="shared" si="1"/>
        <v>25.9333333333333</v>
      </c>
      <c r="H31" s="16">
        <v>77.44</v>
      </c>
      <c r="I31" s="19">
        <f t="shared" si="2"/>
        <v>46.464</v>
      </c>
      <c r="J31" s="19">
        <f t="shared" si="3"/>
        <v>72.3973333333333</v>
      </c>
      <c r="K31" s="20">
        <f t="shared" si="4"/>
        <v>28</v>
      </c>
    </row>
    <row r="32" s="1" customFormat="1" spans="1:11">
      <c r="A32" s="11" t="s">
        <v>44</v>
      </c>
      <c r="B32" s="15"/>
      <c r="C32" s="11"/>
      <c r="D32" s="13">
        <v>91.5</v>
      </c>
      <c r="E32" s="13">
        <v>103.5</v>
      </c>
      <c r="F32" s="13">
        <f t="shared" si="0"/>
        <v>195</v>
      </c>
      <c r="G32" s="13">
        <f t="shared" si="1"/>
        <v>26</v>
      </c>
      <c r="H32" s="16">
        <v>75.74</v>
      </c>
      <c r="I32" s="19">
        <f t="shared" si="2"/>
        <v>45.444</v>
      </c>
      <c r="J32" s="19">
        <f t="shared" si="3"/>
        <v>71.444</v>
      </c>
      <c r="K32" s="20">
        <f t="shared" si="4"/>
        <v>29</v>
      </c>
    </row>
    <row r="33" s="1" customFormat="1" spans="1:11">
      <c r="A33" s="11" t="s">
        <v>45</v>
      </c>
      <c r="B33" s="15"/>
      <c r="C33" s="11"/>
      <c r="D33" s="13">
        <v>90</v>
      </c>
      <c r="E33" s="13">
        <v>91</v>
      </c>
      <c r="F33" s="13">
        <f t="shared" si="0"/>
        <v>181</v>
      </c>
      <c r="G33" s="13">
        <f t="shared" si="1"/>
        <v>24.1333333333333</v>
      </c>
      <c r="H33" s="16">
        <v>76.12</v>
      </c>
      <c r="I33" s="19">
        <f t="shared" si="2"/>
        <v>45.672</v>
      </c>
      <c r="J33" s="19">
        <f t="shared" si="3"/>
        <v>69.8053333333333</v>
      </c>
      <c r="K33" s="20">
        <f t="shared" si="4"/>
        <v>30</v>
      </c>
    </row>
    <row r="34" s="1" customFormat="1" spans="1:11">
      <c r="A34" s="11" t="s">
        <v>46</v>
      </c>
      <c r="B34" s="15"/>
      <c r="C34" s="11"/>
      <c r="D34" s="13">
        <v>87.5</v>
      </c>
      <c r="E34" s="13">
        <v>91</v>
      </c>
      <c r="F34" s="13">
        <f t="shared" si="0"/>
        <v>178.5</v>
      </c>
      <c r="G34" s="13">
        <f t="shared" si="1"/>
        <v>23.8</v>
      </c>
      <c r="H34" s="16">
        <v>75.62</v>
      </c>
      <c r="I34" s="19">
        <f t="shared" si="2"/>
        <v>45.372</v>
      </c>
      <c r="J34" s="19">
        <f t="shared" si="3"/>
        <v>69.172</v>
      </c>
      <c r="K34" s="20">
        <f t="shared" si="4"/>
        <v>31</v>
      </c>
    </row>
    <row r="35" s="1" customFormat="1" spans="1:11">
      <c r="A35" s="11" t="s">
        <v>47</v>
      </c>
      <c r="B35" s="15"/>
      <c r="C35" s="11"/>
      <c r="D35" s="13">
        <v>95</v>
      </c>
      <c r="E35" s="13">
        <v>91.5</v>
      </c>
      <c r="F35" s="13">
        <f t="shared" si="0"/>
        <v>186.5</v>
      </c>
      <c r="G35" s="13">
        <f t="shared" si="1"/>
        <v>24.8666666666667</v>
      </c>
      <c r="H35" s="16">
        <v>73.7</v>
      </c>
      <c r="I35" s="19">
        <f t="shared" si="2"/>
        <v>44.22</v>
      </c>
      <c r="J35" s="19">
        <f t="shared" si="3"/>
        <v>69.0866666666667</v>
      </c>
      <c r="K35" s="20">
        <f t="shared" si="4"/>
        <v>32</v>
      </c>
    </row>
    <row r="36" s="1" customFormat="1" spans="1:11">
      <c r="A36" s="11" t="s">
        <v>48</v>
      </c>
      <c r="B36" s="15"/>
      <c r="C36" s="11"/>
      <c r="D36" s="13">
        <v>83</v>
      </c>
      <c r="E36" s="13">
        <v>84.5</v>
      </c>
      <c r="F36" s="13">
        <f t="shared" si="0"/>
        <v>167.5</v>
      </c>
      <c r="G36" s="13">
        <f t="shared" si="1"/>
        <v>22.3333333333333</v>
      </c>
      <c r="H36" s="16">
        <v>75.06</v>
      </c>
      <c r="I36" s="19">
        <f t="shared" si="2"/>
        <v>45.036</v>
      </c>
      <c r="J36" s="19">
        <f t="shared" si="3"/>
        <v>67.3693333333333</v>
      </c>
      <c r="K36" s="20">
        <f t="shared" si="4"/>
        <v>33</v>
      </c>
    </row>
    <row r="37" s="1" customFormat="1" spans="1:11">
      <c r="A37" s="11" t="s">
        <v>49</v>
      </c>
      <c r="B37" s="15"/>
      <c r="C37" s="11"/>
      <c r="D37" s="13">
        <v>93.5</v>
      </c>
      <c r="E37" s="13">
        <v>91</v>
      </c>
      <c r="F37" s="13">
        <f t="shared" si="0"/>
        <v>184.5</v>
      </c>
      <c r="G37" s="13">
        <f t="shared" si="1"/>
        <v>24.6</v>
      </c>
      <c r="H37" s="16">
        <v>70.82</v>
      </c>
      <c r="I37" s="19">
        <f t="shared" si="2"/>
        <v>42.492</v>
      </c>
      <c r="J37" s="19">
        <f t="shared" si="3"/>
        <v>67.092</v>
      </c>
      <c r="K37" s="20">
        <f t="shared" si="4"/>
        <v>34</v>
      </c>
    </row>
    <row r="38" s="1" customFormat="1" spans="1:11">
      <c r="A38" s="11" t="s">
        <v>50</v>
      </c>
      <c r="B38" s="17"/>
      <c r="C38" s="11"/>
      <c r="D38" s="13">
        <v>102.5</v>
      </c>
      <c r="E38" s="13">
        <v>92.5</v>
      </c>
      <c r="F38" s="13">
        <f t="shared" si="0"/>
        <v>195</v>
      </c>
      <c r="G38" s="13">
        <f t="shared" si="1"/>
        <v>26</v>
      </c>
      <c r="H38" s="16" t="s">
        <v>51</v>
      </c>
      <c r="I38" s="13" t="s">
        <v>51</v>
      </c>
      <c r="J38" s="13" t="s">
        <v>51</v>
      </c>
      <c r="K38" s="20">
        <f t="shared" si="4"/>
        <v>35</v>
      </c>
    </row>
    <row r="39" s="1" customFormat="1" spans="1:11">
      <c r="A39" s="11" t="s">
        <v>52</v>
      </c>
      <c r="B39" s="12" t="s">
        <v>53</v>
      </c>
      <c r="C39" s="12" t="s">
        <v>54</v>
      </c>
      <c r="D39" s="13">
        <v>127.5</v>
      </c>
      <c r="E39" s="13">
        <v>119.5</v>
      </c>
      <c r="F39" s="13">
        <f t="shared" si="0"/>
        <v>247</v>
      </c>
      <c r="G39" s="13">
        <f t="shared" si="1"/>
        <v>32.9333333333333</v>
      </c>
      <c r="H39" s="14">
        <v>83.72</v>
      </c>
      <c r="I39" s="19">
        <f t="shared" ref="I39:I102" si="5">H39*0.6</f>
        <v>50.232</v>
      </c>
      <c r="J39" s="19">
        <f t="shared" ref="J39:J102" si="6">G39+I39</f>
        <v>83.1653333333333</v>
      </c>
      <c r="K39" s="20">
        <v>1</v>
      </c>
    </row>
    <row r="40" s="1" customFormat="1" spans="1:11">
      <c r="A40" s="11" t="s">
        <v>55</v>
      </c>
      <c r="B40" s="15"/>
      <c r="C40" s="15"/>
      <c r="D40" s="13">
        <v>114</v>
      </c>
      <c r="E40" s="13">
        <v>123.5</v>
      </c>
      <c r="F40" s="13">
        <f t="shared" si="0"/>
        <v>237.5</v>
      </c>
      <c r="G40" s="13">
        <f t="shared" si="1"/>
        <v>31.6666666666667</v>
      </c>
      <c r="H40" s="14">
        <v>82.1</v>
      </c>
      <c r="I40" s="19">
        <f t="shared" si="5"/>
        <v>49.26</v>
      </c>
      <c r="J40" s="19">
        <f t="shared" si="6"/>
        <v>80.9266666666667</v>
      </c>
      <c r="K40" s="20">
        <v>2</v>
      </c>
    </row>
    <row r="41" s="1" customFormat="1" spans="1:11">
      <c r="A41" s="11" t="s">
        <v>56</v>
      </c>
      <c r="B41" s="15"/>
      <c r="C41" s="15"/>
      <c r="D41" s="13">
        <v>106</v>
      </c>
      <c r="E41" s="13">
        <v>115</v>
      </c>
      <c r="F41" s="13">
        <f t="shared" si="0"/>
        <v>221</v>
      </c>
      <c r="G41" s="13">
        <f t="shared" si="1"/>
        <v>29.4666666666667</v>
      </c>
      <c r="H41" s="14">
        <v>84.8</v>
      </c>
      <c r="I41" s="19">
        <f t="shared" si="5"/>
        <v>50.88</v>
      </c>
      <c r="J41" s="19">
        <f t="shared" si="6"/>
        <v>80.3466666666667</v>
      </c>
      <c r="K41" s="20">
        <v>3</v>
      </c>
    </row>
    <row r="42" s="1" customFormat="1" spans="1:11">
      <c r="A42" s="11" t="s">
        <v>57</v>
      </c>
      <c r="B42" s="15"/>
      <c r="C42" s="15"/>
      <c r="D42" s="13">
        <v>115.5</v>
      </c>
      <c r="E42" s="13">
        <v>117.5</v>
      </c>
      <c r="F42" s="13">
        <f t="shared" si="0"/>
        <v>233</v>
      </c>
      <c r="G42" s="13">
        <f t="shared" si="1"/>
        <v>31.0666666666667</v>
      </c>
      <c r="H42" s="14">
        <v>81.46</v>
      </c>
      <c r="I42" s="19">
        <f t="shared" si="5"/>
        <v>48.876</v>
      </c>
      <c r="J42" s="19">
        <f t="shared" si="6"/>
        <v>79.9426666666667</v>
      </c>
      <c r="K42" s="20">
        <v>4</v>
      </c>
    </row>
    <row r="43" s="1" customFormat="1" spans="1:11">
      <c r="A43" s="11" t="s">
        <v>58</v>
      </c>
      <c r="B43" s="15"/>
      <c r="C43" s="15"/>
      <c r="D43" s="13">
        <v>104.5</v>
      </c>
      <c r="E43" s="13">
        <v>105</v>
      </c>
      <c r="F43" s="13">
        <f t="shared" si="0"/>
        <v>209.5</v>
      </c>
      <c r="G43" s="13">
        <f t="shared" si="1"/>
        <v>27.9333333333333</v>
      </c>
      <c r="H43" s="14">
        <v>85.68</v>
      </c>
      <c r="I43" s="19">
        <f t="shared" si="5"/>
        <v>51.408</v>
      </c>
      <c r="J43" s="19">
        <f t="shared" si="6"/>
        <v>79.3413333333333</v>
      </c>
      <c r="K43" s="20">
        <v>5</v>
      </c>
    </row>
    <row r="44" s="1" customFormat="1" spans="1:11">
      <c r="A44" s="11" t="s">
        <v>59</v>
      </c>
      <c r="B44" s="15"/>
      <c r="C44" s="15"/>
      <c r="D44" s="13">
        <v>130.5</v>
      </c>
      <c r="E44" s="13">
        <v>116</v>
      </c>
      <c r="F44" s="13">
        <f t="shared" si="0"/>
        <v>246.5</v>
      </c>
      <c r="G44" s="13">
        <f t="shared" si="1"/>
        <v>32.8666666666667</v>
      </c>
      <c r="H44" s="14">
        <v>76.52</v>
      </c>
      <c r="I44" s="19">
        <f t="shared" si="5"/>
        <v>45.912</v>
      </c>
      <c r="J44" s="19">
        <f t="shared" si="6"/>
        <v>78.7786666666667</v>
      </c>
      <c r="K44" s="20">
        <v>6</v>
      </c>
    </row>
    <row r="45" s="1" customFormat="1" spans="1:11">
      <c r="A45" s="11" t="s">
        <v>60</v>
      </c>
      <c r="B45" s="15"/>
      <c r="C45" s="15"/>
      <c r="D45" s="13">
        <v>105</v>
      </c>
      <c r="E45" s="13">
        <v>97</v>
      </c>
      <c r="F45" s="13">
        <f t="shared" si="0"/>
        <v>202</v>
      </c>
      <c r="G45" s="13">
        <f t="shared" si="1"/>
        <v>26.9333333333333</v>
      </c>
      <c r="H45" s="14">
        <v>82.12</v>
      </c>
      <c r="I45" s="19">
        <f t="shared" si="5"/>
        <v>49.272</v>
      </c>
      <c r="J45" s="19">
        <f t="shared" si="6"/>
        <v>76.2053333333333</v>
      </c>
      <c r="K45" s="20">
        <v>7</v>
      </c>
    </row>
    <row r="46" s="1" customFormat="1" spans="1:11">
      <c r="A46" s="11" t="s">
        <v>61</v>
      </c>
      <c r="B46" s="15"/>
      <c r="C46" s="15"/>
      <c r="D46" s="13">
        <v>103</v>
      </c>
      <c r="E46" s="13">
        <v>100</v>
      </c>
      <c r="F46" s="13">
        <f t="shared" si="0"/>
        <v>203</v>
      </c>
      <c r="G46" s="13">
        <f t="shared" si="1"/>
        <v>27.0666666666667</v>
      </c>
      <c r="H46" s="14">
        <v>74.52</v>
      </c>
      <c r="I46" s="19">
        <f t="shared" si="5"/>
        <v>44.712</v>
      </c>
      <c r="J46" s="19">
        <f t="shared" si="6"/>
        <v>71.7786666666667</v>
      </c>
      <c r="K46" s="20">
        <v>8</v>
      </c>
    </row>
    <row r="47" s="1" customFormat="1" spans="1:11">
      <c r="A47" s="11" t="s">
        <v>62</v>
      </c>
      <c r="B47" s="15"/>
      <c r="C47" s="15"/>
      <c r="D47" s="13">
        <v>103.5</v>
      </c>
      <c r="E47" s="13">
        <v>86.5</v>
      </c>
      <c r="F47" s="13">
        <f t="shared" si="0"/>
        <v>190</v>
      </c>
      <c r="G47" s="13">
        <f t="shared" si="1"/>
        <v>25.3333333333333</v>
      </c>
      <c r="H47" s="16">
        <v>75.68</v>
      </c>
      <c r="I47" s="19">
        <f t="shared" si="5"/>
        <v>45.408</v>
      </c>
      <c r="J47" s="19">
        <f t="shared" si="6"/>
        <v>70.7413333333333</v>
      </c>
      <c r="K47" s="20">
        <v>9</v>
      </c>
    </row>
    <row r="48" s="1" customFormat="1" spans="1:11">
      <c r="A48" s="11" t="s">
        <v>63</v>
      </c>
      <c r="B48" s="15"/>
      <c r="C48" s="15"/>
      <c r="D48" s="13">
        <v>95</v>
      </c>
      <c r="E48" s="13">
        <v>85.5</v>
      </c>
      <c r="F48" s="13">
        <f t="shared" si="0"/>
        <v>180.5</v>
      </c>
      <c r="G48" s="13">
        <f t="shared" si="1"/>
        <v>24.0666666666667</v>
      </c>
      <c r="H48" s="16">
        <v>76.24</v>
      </c>
      <c r="I48" s="19">
        <f t="shared" si="5"/>
        <v>45.744</v>
      </c>
      <c r="J48" s="19">
        <f t="shared" si="6"/>
        <v>69.8106666666667</v>
      </c>
      <c r="K48" s="20">
        <v>10</v>
      </c>
    </row>
    <row r="49" s="1" customFormat="1" spans="1:11">
      <c r="A49" s="11" t="s">
        <v>64</v>
      </c>
      <c r="B49" s="17"/>
      <c r="C49" s="17"/>
      <c r="D49" s="13">
        <v>77</v>
      </c>
      <c r="E49" s="13">
        <v>83.5</v>
      </c>
      <c r="F49" s="13">
        <f t="shared" si="0"/>
        <v>160.5</v>
      </c>
      <c r="G49" s="13">
        <f t="shared" si="1"/>
        <v>21.4</v>
      </c>
      <c r="H49" s="16">
        <v>70</v>
      </c>
      <c r="I49" s="19">
        <f t="shared" si="5"/>
        <v>42</v>
      </c>
      <c r="J49" s="19">
        <f t="shared" si="6"/>
        <v>63.4</v>
      </c>
      <c r="K49" s="20">
        <v>11</v>
      </c>
    </row>
    <row r="50" s="1" customFormat="1" spans="1:11">
      <c r="A50" s="11" t="s">
        <v>65</v>
      </c>
      <c r="B50" s="12" t="s">
        <v>66</v>
      </c>
      <c r="C50" s="11" t="s">
        <v>16</v>
      </c>
      <c r="D50" s="18">
        <v>103.5</v>
      </c>
      <c r="E50" s="13">
        <v>102.5</v>
      </c>
      <c r="F50" s="13">
        <f t="shared" si="0"/>
        <v>206</v>
      </c>
      <c r="G50" s="13">
        <f t="shared" si="1"/>
        <v>27.4666666666667</v>
      </c>
      <c r="H50" s="16">
        <v>85.6</v>
      </c>
      <c r="I50" s="19">
        <f t="shared" si="5"/>
        <v>51.36</v>
      </c>
      <c r="J50" s="19">
        <f t="shared" si="6"/>
        <v>78.8266666666667</v>
      </c>
      <c r="K50" s="20">
        <v>1</v>
      </c>
    </row>
    <row r="51" s="1" customFormat="1" spans="1:11">
      <c r="A51" s="11" t="s">
        <v>67</v>
      </c>
      <c r="B51" s="15"/>
      <c r="C51" s="11"/>
      <c r="D51" s="18">
        <v>97.5</v>
      </c>
      <c r="E51" s="13">
        <v>105</v>
      </c>
      <c r="F51" s="13">
        <f t="shared" si="0"/>
        <v>202.5</v>
      </c>
      <c r="G51" s="13">
        <f t="shared" si="1"/>
        <v>27</v>
      </c>
      <c r="H51" s="16">
        <v>85.14</v>
      </c>
      <c r="I51" s="19">
        <f t="shared" si="5"/>
        <v>51.084</v>
      </c>
      <c r="J51" s="19">
        <f t="shared" si="6"/>
        <v>78.084</v>
      </c>
      <c r="K51" s="20">
        <v>2</v>
      </c>
    </row>
    <row r="52" s="1" customFormat="1" spans="1:11">
      <c r="A52" s="11" t="s">
        <v>68</v>
      </c>
      <c r="B52" s="15"/>
      <c r="C52" s="11"/>
      <c r="D52" s="18">
        <v>103</v>
      </c>
      <c r="E52" s="13">
        <v>104</v>
      </c>
      <c r="F52" s="13">
        <f t="shared" si="0"/>
        <v>207</v>
      </c>
      <c r="G52" s="13">
        <f t="shared" si="1"/>
        <v>27.6</v>
      </c>
      <c r="H52" s="16">
        <v>83.36</v>
      </c>
      <c r="I52" s="19">
        <f t="shared" si="5"/>
        <v>50.016</v>
      </c>
      <c r="J52" s="19">
        <f t="shared" si="6"/>
        <v>77.616</v>
      </c>
      <c r="K52" s="20">
        <v>3</v>
      </c>
    </row>
    <row r="53" s="1" customFormat="1" spans="1:11">
      <c r="A53" s="11" t="s">
        <v>69</v>
      </c>
      <c r="B53" s="15"/>
      <c r="C53" s="11"/>
      <c r="D53" s="18">
        <v>103.5</v>
      </c>
      <c r="E53" s="13">
        <v>101.5</v>
      </c>
      <c r="F53" s="13">
        <f t="shared" si="0"/>
        <v>205</v>
      </c>
      <c r="G53" s="13">
        <f t="shared" si="1"/>
        <v>27.3333333333333</v>
      </c>
      <c r="H53" s="16">
        <v>83.1</v>
      </c>
      <c r="I53" s="19">
        <f t="shared" si="5"/>
        <v>49.86</v>
      </c>
      <c r="J53" s="19">
        <f t="shared" si="6"/>
        <v>77.1933333333333</v>
      </c>
      <c r="K53" s="20">
        <v>4</v>
      </c>
    </row>
    <row r="54" s="1" customFormat="1" spans="1:11">
      <c r="A54" s="11" t="s">
        <v>70</v>
      </c>
      <c r="B54" s="15"/>
      <c r="C54" s="11"/>
      <c r="D54" s="18">
        <v>97</v>
      </c>
      <c r="E54" s="13">
        <v>91.5</v>
      </c>
      <c r="F54" s="13">
        <f t="shared" si="0"/>
        <v>188.5</v>
      </c>
      <c r="G54" s="13">
        <f t="shared" si="1"/>
        <v>25.1333333333333</v>
      </c>
      <c r="H54" s="16">
        <v>84.98</v>
      </c>
      <c r="I54" s="19">
        <f t="shared" si="5"/>
        <v>50.988</v>
      </c>
      <c r="J54" s="19">
        <f t="shared" si="6"/>
        <v>76.1213333333333</v>
      </c>
      <c r="K54" s="20">
        <v>5</v>
      </c>
    </row>
    <row r="55" s="1" customFormat="1" spans="1:11">
      <c r="A55" s="11" t="s">
        <v>71</v>
      </c>
      <c r="B55" s="15"/>
      <c r="C55" s="11"/>
      <c r="D55" s="18">
        <v>103.5</v>
      </c>
      <c r="E55" s="13">
        <v>101</v>
      </c>
      <c r="F55" s="13">
        <f t="shared" si="0"/>
        <v>204.5</v>
      </c>
      <c r="G55" s="13">
        <f t="shared" si="1"/>
        <v>27.2666666666667</v>
      </c>
      <c r="H55" s="16">
        <v>78.98</v>
      </c>
      <c r="I55" s="19">
        <f t="shared" si="5"/>
        <v>47.388</v>
      </c>
      <c r="J55" s="19">
        <f t="shared" si="6"/>
        <v>74.6546666666667</v>
      </c>
      <c r="K55" s="20">
        <v>6</v>
      </c>
    </row>
    <row r="56" s="1" customFormat="1" spans="1:11">
      <c r="A56" s="11" t="s">
        <v>72</v>
      </c>
      <c r="B56" s="15"/>
      <c r="C56" s="11"/>
      <c r="D56" s="18">
        <v>83</v>
      </c>
      <c r="E56" s="13">
        <v>90.5</v>
      </c>
      <c r="F56" s="13">
        <f t="shared" si="0"/>
        <v>173.5</v>
      </c>
      <c r="G56" s="13">
        <f t="shared" si="1"/>
        <v>23.1333333333333</v>
      </c>
      <c r="H56" s="16">
        <v>83.78</v>
      </c>
      <c r="I56" s="19">
        <f t="shared" si="5"/>
        <v>50.268</v>
      </c>
      <c r="J56" s="19">
        <f t="shared" si="6"/>
        <v>73.4013333333333</v>
      </c>
      <c r="K56" s="20">
        <v>7</v>
      </c>
    </row>
    <row r="57" s="1" customFormat="1" spans="1:11">
      <c r="A57" s="11" t="s">
        <v>73</v>
      </c>
      <c r="B57" s="15"/>
      <c r="C57" s="11"/>
      <c r="D57" s="18">
        <v>101.5</v>
      </c>
      <c r="E57" s="13">
        <v>91</v>
      </c>
      <c r="F57" s="13">
        <f t="shared" si="0"/>
        <v>192.5</v>
      </c>
      <c r="G57" s="13">
        <f t="shared" si="1"/>
        <v>25.6666666666667</v>
      </c>
      <c r="H57" s="16">
        <v>78.98</v>
      </c>
      <c r="I57" s="19">
        <f t="shared" si="5"/>
        <v>47.388</v>
      </c>
      <c r="J57" s="19">
        <f t="shared" si="6"/>
        <v>73.0546666666667</v>
      </c>
      <c r="K57" s="20">
        <v>8</v>
      </c>
    </row>
    <row r="58" s="1" customFormat="1" spans="1:11">
      <c r="A58" s="11" t="s">
        <v>74</v>
      </c>
      <c r="B58" s="15"/>
      <c r="C58" s="11"/>
      <c r="D58" s="18">
        <v>92.5</v>
      </c>
      <c r="E58" s="13">
        <v>87.5</v>
      </c>
      <c r="F58" s="13">
        <f t="shared" si="0"/>
        <v>180</v>
      </c>
      <c r="G58" s="13">
        <f t="shared" si="1"/>
        <v>24</v>
      </c>
      <c r="H58" s="16">
        <v>81.6</v>
      </c>
      <c r="I58" s="19">
        <f t="shared" si="5"/>
        <v>48.96</v>
      </c>
      <c r="J58" s="19">
        <f t="shared" si="6"/>
        <v>72.96</v>
      </c>
      <c r="K58" s="20">
        <v>9</v>
      </c>
    </row>
    <row r="59" s="1" customFormat="1" spans="1:11">
      <c r="A59" s="11" t="s">
        <v>75</v>
      </c>
      <c r="B59" s="15"/>
      <c r="C59" s="11"/>
      <c r="D59" s="18">
        <v>89</v>
      </c>
      <c r="E59" s="13">
        <v>85</v>
      </c>
      <c r="F59" s="13">
        <f t="shared" si="0"/>
        <v>174</v>
      </c>
      <c r="G59" s="13">
        <f t="shared" si="1"/>
        <v>23.2</v>
      </c>
      <c r="H59" s="16">
        <v>82.86</v>
      </c>
      <c r="I59" s="19">
        <f t="shared" si="5"/>
        <v>49.716</v>
      </c>
      <c r="J59" s="19">
        <f t="shared" si="6"/>
        <v>72.916</v>
      </c>
      <c r="K59" s="20">
        <v>10</v>
      </c>
    </row>
    <row r="60" s="1" customFormat="1" spans="1:11">
      <c r="A60" s="11" t="s">
        <v>76</v>
      </c>
      <c r="B60" s="15"/>
      <c r="C60" s="11"/>
      <c r="D60" s="18">
        <v>103</v>
      </c>
      <c r="E60" s="13">
        <v>98.5</v>
      </c>
      <c r="F60" s="13">
        <f t="shared" si="0"/>
        <v>201.5</v>
      </c>
      <c r="G60" s="13">
        <f t="shared" si="1"/>
        <v>26.8666666666667</v>
      </c>
      <c r="H60" s="16">
        <v>74.44</v>
      </c>
      <c r="I60" s="19">
        <f t="shared" si="5"/>
        <v>44.664</v>
      </c>
      <c r="J60" s="19">
        <f t="shared" si="6"/>
        <v>71.5306666666667</v>
      </c>
      <c r="K60" s="20">
        <v>11</v>
      </c>
    </row>
    <row r="61" s="1" customFormat="1" spans="1:11">
      <c r="A61" s="11" t="s">
        <v>77</v>
      </c>
      <c r="B61" s="15"/>
      <c r="C61" s="11"/>
      <c r="D61" s="18">
        <v>90.5</v>
      </c>
      <c r="E61" s="13">
        <v>99</v>
      </c>
      <c r="F61" s="13">
        <f t="shared" si="0"/>
        <v>189.5</v>
      </c>
      <c r="G61" s="13">
        <f t="shared" si="1"/>
        <v>25.2666666666667</v>
      </c>
      <c r="H61" s="16">
        <v>75.88</v>
      </c>
      <c r="I61" s="19">
        <f t="shared" si="5"/>
        <v>45.528</v>
      </c>
      <c r="J61" s="19">
        <f t="shared" si="6"/>
        <v>70.7946666666667</v>
      </c>
      <c r="K61" s="20">
        <v>12</v>
      </c>
    </row>
    <row r="62" s="1" customFormat="1" spans="1:11">
      <c r="A62" s="11" t="s">
        <v>78</v>
      </c>
      <c r="B62" s="15"/>
      <c r="C62" s="11"/>
      <c r="D62" s="18">
        <v>92.5</v>
      </c>
      <c r="E62" s="13">
        <v>93.5</v>
      </c>
      <c r="F62" s="13">
        <f t="shared" si="0"/>
        <v>186</v>
      </c>
      <c r="G62" s="13">
        <f t="shared" si="1"/>
        <v>24.8</v>
      </c>
      <c r="H62" s="16">
        <v>75.28</v>
      </c>
      <c r="I62" s="19">
        <f t="shared" si="5"/>
        <v>45.168</v>
      </c>
      <c r="J62" s="19">
        <f t="shared" si="6"/>
        <v>69.968</v>
      </c>
      <c r="K62" s="20">
        <v>13</v>
      </c>
    </row>
    <row r="63" s="1" customFormat="1" spans="1:11">
      <c r="A63" s="11" t="s">
        <v>79</v>
      </c>
      <c r="B63" s="15"/>
      <c r="C63" s="11"/>
      <c r="D63" s="18">
        <v>100.5</v>
      </c>
      <c r="E63" s="13">
        <v>98.5</v>
      </c>
      <c r="F63" s="13">
        <f t="shared" si="0"/>
        <v>199</v>
      </c>
      <c r="G63" s="13">
        <f t="shared" si="1"/>
        <v>26.5333333333333</v>
      </c>
      <c r="H63" s="16">
        <v>72.14</v>
      </c>
      <c r="I63" s="19">
        <f t="shared" si="5"/>
        <v>43.284</v>
      </c>
      <c r="J63" s="19">
        <f t="shared" si="6"/>
        <v>69.8173333333333</v>
      </c>
      <c r="K63" s="20">
        <v>14</v>
      </c>
    </row>
    <row r="64" s="1" customFormat="1" spans="1:11">
      <c r="A64" s="11" t="s">
        <v>80</v>
      </c>
      <c r="B64" s="15"/>
      <c r="C64" s="11"/>
      <c r="D64" s="18">
        <v>92.5</v>
      </c>
      <c r="E64" s="13">
        <v>84</v>
      </c>
      <c r="F64" s="13">
        <f t="shared" si="0"/>
        <v>176.5</v>
      </c>
      <c r="G64" s="13">
        <f t="shared" si="1"/>
        <v>23.5333333333333</v>
      </c>
      <c r="H64" s="16">
        <v>74.76</v>
      </c>
      <c r="I64" s="19">
        <f t="shared" si="5"/>
        <v>44.856</v>
      </c>
      <c r="J64" s="19">
        <f t="shared" si="6"/>
        <v>68.3893333333333</v>
      </c>
      <c r="K64" s="20">
        <v>15</v>
      </c>
    </row>
    <row r="65" s="1" customFormat="1" spans="1:11">
      <c r="A65" s="11" t="s">
        <v>81</v>
      </c>
      <c r="B65" s="15"/>
      <c r="C65" s="11"/>
      <c r="D65" s="18">
        <v>90.5</v>
      </c>
      <c r="E65" s="13">
        <v>92</v>
      </c>
      <c r="F65" s="13">
        <f t="shared" si="0"/>
        <v>182.5</v>
      </c>
      <c r="G65" s="13">
        <f t="shared" si="1"/>
        <v>24.3333333333333</v>
      </c>
      <c r="H65" s="16">
        <v>72.64</v>
      </c>
      <c r="I65" s="19">
        <f t="shared" si="5"/>
        <v>43.584</v>
      </c>
      <c r="J65" s="19">
        <f t="shared" si="6"/>
        <v>67.9173333333333</v>
      </c>
      <c r="K65" s="20">
        <v>16</v>
      </c>
    </row>
    <row r="66" s="1" customFormat="1" spans="1:11">
      <c r="A66" s="11" t="s">
        <v>82</v>
      </c>
      <c r="B66" s="17"/>
      <c r="C66" s="11"/>
      <c r="D66" s="18">
        <v>79.5</v>
      </c>
      <c r="E66" s="13">
        <v>85</v>
      </c>
      <c r="F66" s="13">
        <f t="shared" si="0"/>
        <v>164.5</v>
      </c>
      <c r="G66" s="13">
        <f t="shared" si="1"/>
        <v>21.9333333333333</v>
      </c>
      <c r="H66" s="16">
        <v>73.46</v>
      </c>
      <c r="I66" s="19">
        <f t="shared" si="5"/>
        <v>44.076</v>
      </c>
      <c r="J66" s="19">
        <f t="shared" si="6"/>
        <v>66.0093333333333</v>
      </c>
      <c r="K66" s="20">
        <v>17</v>
      </c>
    </row>
    <row r="67" s="1" customFormat="1" spans="1:11">
      <c r="A67" s="11" t="s">
        <v>83</v>
      </c>
      <c r="B67" s="12" t="s">
        <v>84</v>
      </c>
      <c r="C67" s="12" t="s">
        <v>85</v>
      </c>
      <c r="D67" s="13">
        <v>104</v>
      </c>
      <c r="E67" s="13">
        <v>123.5</v>
      </c>
      <c r="F67" s="13">
        <f t="shared" si="0"/>
        <v>227.5</v>
      </c>
      <c r="G67" s="13">
        <f t="shared" si="1"/>
        <v>30.3333333333333</v>
      </c>
      <c r="H67" s="16">
        <v>85.62</v>
      </c>
      <c r="I67" s="19">
        <f t="shared" si="5"/>
        <v>51.372</v>
      </c>
      <c r="J67" s="19">
        <f t="shared" si="6"/>
        <v>81.7053333333333</v>
      </c>
      <c r="K67" s="20">
        <v>1</v>
      </c>
    </row>
    <row r="68" s="1" customFormat="1" spans="1:11">
      <c r="A68" s="11" t="s">
        <v>86</v>
      </c>
      <c r="B68" s="15"/>
      <c r="C68" s="15"/>
      <c r="D68" s="13">
        <v>106.5</v>
      </c>
      <c r="E68" s="13">
        <v>105</v>
      </c>
      <c r="F68" s="13">
        <f t="shared" ref="F68:F126" si="7">D68+E68</f>
        <v>211.5</v>
      </c>
      <c r="G68" s="13">
        <f t="shared" ref="G68:G126" si="8">F68/3*0.4</f>
        <v>28.2</v>
      </c>
      <c r="H68" s="16">
        <v>85.66</v>
      </c>
      <c r="I68" s="19">
        <f t="shared" si="5"/>
        <v>51.396</v>
      </c>
      <c r="J68" s="19">
        <f t="shared" si="6"/>
        <v>79.596</v>
      </c>
      <c r="K68" s="20">
        <f t="shared" ref="K68:K107" si="9">K67+1</f>
        <v>2</v>
      </c>
    </row>
    <row r="69" s="1" customFormat="1" spans="1:11">
      <c r="A69" s="11" t="s">
        <v>87</v>
      </c>
      <c r="B69" s="15"/>
      <c r="C69" s="15"/>
      <c r="D69" s="13">
        <v>107.5</v>
      </c>
      <c r="E69" s="13">
        <v>101.5</v>
      </c>
      <c r="F69" s="13">
        <f t="shared" si="7"/>
        <v>209</v>
      </c>
      <c r="G69" s="13">
        <f t="shared" si="8"/>
        <v>27.8666666666667</v>
      </c>
      <c r="H69" s="16">
        <v>85.78</v>
      </c>
      <c r="I69" s="19">
        <f t="shared" si="5"/>
        <v>51.468</v>
      </c>
      <c r="J69" s="19">
        <f t="shared" si="6"/>
        <v>79.3346666666667</v>
      </c>
      <c r="K69" s="20">
        <f t="shared" si="9"/>
        <v>3</v>
      </c>
    </row>
    <row r="70" s="1" customFormat="1" spans="1:11">
      <c r="A70" s="11" t="s">
        <v>88</v>
      </c>
      <c r="B70" s="15"/>
      <c r="C70" s="15"/>
      <c r="D70" s="13">
        <v>113.5</v>
      </c>
      <c r="E70" s="13">
        <v>112.5</v>
      </c>
      <c r="F70" s="13">
        <f t="shared" si="7"/>
        <v>226</v>
      </c>
      <c r="G70" s="13">
        <f t="shared" si="8"/>
        <v>30.1333333333333</v>
      </c>
      <c r="H70" s="16">
        <v>81.24</v>
      </c>
      <c r="I70" s="19">
        <f t="shared" si="5"/>
        <v>48.744</v>
      </c>
      <c r="J70" s="19">
        <f t="shared" si="6"/>
        <v>78.8773333333333</v>
      </c>
      <c r="K70" s="20">
        <f t="shared" si="9"/>
        <v>4</v>
      </c>
    </row>
    <row r="71" s="1" customFormat="1" spans="1:11">
      <c r="A71" s="11" t="s">
        <v>89</v>
      </c>
      <c r="B71" s="15"/>
      <c r="C71" s="15"/>
      <c r="D71" s="13">
        <v>110</v>
      </c>
      <c r="E71" s="13">
        <v>98</v>
      </c>
      <c r="F71" s="13">
        <f t="shared" si="7"/>
        <v>208</v>
      </c>
      <c r="G71" s="13">
        <f t="shared" si="8"/>
        <v>27.7333333333333</v>
      </c>
      <c r="H71" s="16">
        <v>84.54</v>
      </c>
      <c r="I71" s="19">
        <f t="shared" si="5"/>
        <v>50.724</v>
      </c>
      <c r="J71" s="19">
        <f t="shared" si="6"/>
        <v>78.4573333333333</v>
      </c>
      <c r="K71" s="20">
        <f t="shared" si="9"/>
        <v>5</v>
      </c>
    </row>
    <row r="72" s="1" customFormat="1" spans="1:11">
      <c r="A72" s="11" t="s">
        <v>90</v>
      </c>
      <c r="B72" s="15"/>
      <c r="C72" s="15"/>
      <c r="D72" s="13">
        <v>112.5</v>
      </c>
      <c r="E72" s="13">
        <v>101.5</v>
      </c>
      <c r="F72" s="13">
        <f t="shared" si="7"/>
        <v>214</v>
      </c>
      <c r="G72" s="13">
        <f t="shared" si="8"/>
        <v>28.5333333333333</v>
      </c>
      <c r="H72" s="16">
        <v>82.96</v>
      </c>
      <c r="I72" s="19">
        <f t="shared" si="5"/>
        <v>49.776</v>
      </c>
      <c r="J72" s="19">
        <f t="shared" si="6"/>
        <v>78.3093333333333</v>
      </c>
      <c r="K72" s="20">
        <f t="shared" si="9"/>
        <v>6</v>
      </c>
    </row>
    <row r="73" s="1" customFormat="1" spans="1:11">
      <c r="A73" s="11" t="s">
        <v>91</v>
      </c>
      <c r="B73" s="15"/>
      <c r="C73" s="15"/>
      <c r="D73" s="13">
        <v>107</v>
      </c>
      <c r="E73" s="13">
        <v>108</v>
      </c>
      <c r="F73" s="13">
        <f t="shared" si="7"/>
        <v>215</v>
      </c>
      <c r="G73" s="13">
        <f t="shared" si="8"/>
        <v>28.6666666666667</v>
      </c>
      <c r="H73" s="16">
        <v>82.62</v>
      </c>
      <c r="I73" s="19">
        <f t="shared" si="5"/>
        <v>49.572</v>
      </c>
      <c r="J73" s="19">
        <f t="shared" si="6"/>
        <v>78.2386666666667</v>
      </c>
      <c r="K73" s="20">
        <f t="shared" si="9"/>
        <v>7</v>
      </c>
    </row>
    <row r="74" s="1" customFormat="1" spans="1:20">
      <c r="A74" s="11" t="s">
        <v>92</v>
      </c>
      <c r="B74" s="15"/>
      <c r="C74" s="15"/>
      <c r="D74" s="13">
        <v>102</v>
      </c>
      <c r="E74" s="13">
        <v>107</v>
      </c>
      <c r="F74" s="13">
        <f t="shared" si="7"/>
        <v>209</v>
      </c>
      <c r="G74" s="13">
        <f t="shared" si="8"/>
        <v>27.8666666666667</v>
      </c>
      <c r="H74" s="16">
        <v>82.9</v>
      </c>
      <c r="I74" s="19">
        <f t="shared" si="5"/>
        <v>49.74</v>
      </c>
      <c r="J74" s="19">
        <f t="shared" si="6"/>
        <v>77.6066666666667</v>
      </c>
      <c r="K74" s="20">
        <f t="shared" si="9"/>
        <v>8</v>
      </c>
      <c r="M74" s="21"/>
      <c r="N74" s="21"/>
      <c r="O74" s="21"/>
      <c r="P74" s="21"/>
      <c r="Q74" s="21"/>
      <c r="R74" s="21"/>
      <c r="S74" s="21"/>
      <c r="T74" s="21"/>
    </row>
    <row r="75" s="1" customFormat="1" spans="1:20">
      <c r="A75" s="11" t="s">
        <v>93</v>
      </c>
      <c r="B75" s="15"/>
      <c r="C75" s="15"/>
      <c r="D75" s="13">
        <v>102.5</v>
      </c>
      <c r="E75" s="13">
        <v>104.5</v>
      </c>
      <c r="F75" s="13">
        <f t="shared" si="7"/>
        <v>207</v>
      </c>
      <c r="G75" s="13">
        <f t="shared" si="8"/>
        <v>27.6</v>
      </c>
      <c r="H75" s="16">
        <v>83.18</v>
      </c>
      <c r="I75" s="19">
        <f t="shared" si="5"/>
        <v>49.908</v>
      </c>
      <c r="J75" s="19">
        <f t="shared" si="6"/>
        <v>77.508</v>
      </c>
      <c r="K75" s="20">
        <f t="shared" si="9"/>
        <v>9</v>
      </c>
      <c r="M75" s="21"/>
      <c r="N75" s="21"/>
      <c r="O75" s="21"/>
      <c r="P75" s="21"/>
      <c r="Q75" s="21"/>
      <c r="R75" s="21"/>
      <c r="S75" s="21"/>
      <c r="T75" s="21"/>
    </row>
    <row r="76" s="1" customFormat="1" spans="1:20">
      <c r="A76" s="11" t="s">
        <v>94</v>
      </c>
      <c r="B76" s="15"/>
      <c r="C76" s="15"/>
      <c r="D76" s="13">
        <v>103</v>
      </c>
      <c r="E76" s="13">
        <v>113</v>
      </c>
      <c r="F76" s="13">
        <f t="shared" si="7"/>
        <v>216</v>
      </c>
      <c r="G76" s="13">
        <f t="shared" si="8"/>
        <v>28.8</v>
      </c>
      <c r="H76" s="16">
        <v>81.16</v>
      </c>
      <c r="I76" s="19">
        <f t="shared" si="5"/>
        <v>48.696</v>
      </c>
      <c r="J76" s="19">
        <f t="shared" si="6"/>
        <v>77.496</v>
      </c>
      <c r="K76" s="20">
        <f t="shared" si="9"/>
        <v>10</v>
      </c>
      <c r="M76" s="21"/>
      <c r="N76" s="21"/>
      <c r="O76" s="21"/>
      <c r="P76" s="21"/>
      <c r="Q76" s="21"/>
      <c r="R76" s="21"/>
      <c r="S76" s="21"/>
      <c r="T76" s="21"/>
    </row>
    <row r="77" s="1" customFormat="1" spans="1:20">
      <c r="A77" s="11" t="s">
        <v>95</v>
      </c>
      <c r="B77" s="15"/>
      <c r="C77" s="15"/>
      <c r="D77" s="13">
        <v>111.5</v>
      </c>
      <c r="E77" s="13">
        <v>101.5</v>
      </c>
      <c r="F77" s="13">
        <f t="shared" si="7"/>
        <v>213</v>
      </c>
      <c r="G77" s="13">
        <f t="shared" si="8"/>
        <v>28.4</v>
      </c>
      <c r="H77" s="16">
        <v>81.34</v>
      </c>
      <c r="I77" s="19">
        <f t="shared" si="5"/>
        <v>48.804</v>
      </c>
      <c r="J77" s="19">
        <f t="shared" si="6"/>
        <v>77.204</v>
      </c>
      <c r="K77" s="20">
        <f t="shared" si="9"/>
        <v>11</v>
      </c>
      <c r="M77" s="21"/>
      <c r="N77" s="21"/>
      <c r="O77" s="21"/>
      <c r="P77" s="21"/>
      <c r="Q77" s="21"/>
      <c r="R77" s="21"/>
      <c r="S77" s="21"/>
      <c r="T77" s="21"/>
    </row>
    <row r="78" s="1" customFormat="1" spans="1:20">
      <c r="A78" s="11" t="s">
        <v>96</v>
      </c>
      <c r="B78" s="15"/>
      <c r="C78" s="15"/>
      <c r="D78" s="13">
        <v>107.5</v>
      </c>
      <c r="E78" s="13">
        <v>108</v>
      </c>
      <c r="F78" s="13">
        <f t="shared" si="7"/>
        <v>215.5</v>
      </c>
      <c r="G78" s="13">
        <f t="shared" si="8"/>
        <v>28.7333333333333</v>
      </c>
      <c r="H78" s="16">
        <v>80.48</v>
      </c>
      <c r="I78" s="19">
        <f t="shared" si="5"/>
        <v>48.288</v>
      </c>
      <c r="J78" s="19">
        <f t="shared" si="6"/>
        <v>77.0213333333333</v>
      </c>
      <c r="K78" s="20">
        <f t="shared" si="9"/>
        <v>12</v>
      </c>
      <c r="M78" s="21"/>
      <c r="N78" s="22"/>
      <c r="O78" s="22"/>
      <c r="P78" s="22"/>
      <c r="Q78" s="22"/>
      <c r="R78" s="24"/>
      <c r="S78" s="25"/>
      <c r="T78" s="25"/>
    </row>
    <row r="79" s="1" customFormat="1" spans="1:20">
      <c r="A79" s="11" t="s">
        <v>97</v>
      </c>
      <c r="B79" s="15"/>
      <c r="C79" s="15"/>
      <c r="D79" s="13">
        <v>103</v>
      </c>
      <c r="E79" s="13">
        <v>112.5</v>
      </c>
      <c r="F79" s="13">
        <f t="shared" si="7"/>
        <v>215.5</v>
      </c>
      <c r="G79" s="13">
        <f t="shared" si="8"/>
        <v>28.7333333333333</v>
      </c>
      <c r="H79" s="16">
        <v>80.14</v>
      </c>
      <c r="I79" s="19">
        <f t="shared" si="5"/>
        <v>48.084</v>
      </c>
      <c r="J79" s="19">
        <f t="shared" si="6"/>
        <v>76.8173333333333</v>
      </c>
      <c r="K79" s="20">
        <f t="shared" si="9"/>
        <v>13</v>
      </c>
      <c r="M79" s="21"/>
      <c r="N79" s="21"/>
      <c r="O79" s="21"/>
      <c r="P79" s="21"/>
      <c r="Q79" s="21"/>
      <c r="R79" s="21"/>
      <c r="S79" s="21"/>
      <c r="T79" s="21"/>
    </row>
    <row r="80" s="1" customFormat="1" spans="1:20">
      <c r="A80" s="11" t="s">
        <v>98</v>
      </c>
      <c r="B80" s="15"/>
      <c r="C80" s="15"/>
      <c r="D80" s="13">
        <v>99</v>
      </c>
      <c r="E80" s="13">
        <v>112.5</v>
      </c>
      <c r="F80" s="13">
        <f t="shared" si="7"/>
        <v>211.5</v>
      </c>
      <c r="G80" s="13">
        <f t="shared" si="8"/>
        <v>28.2</v>
      </c>
      <c r="H80" s="16">
        <v>81.04</v>
      </c>
      <c r="I80" s="19">
        <f t="shared" si="5"/>
        <v>48.624</v>
      </c>
      <c r="J80" s="19">
        <f t="shared" si="6"/>
        <v>76.824</v>
      </c>
      <c r="K80" s="20">
        <f t="shared" si="9"/>
        <v>14</v>
      </c>
      <c r="M80" s="21"/>
      <c r="N80" s="21"/>
      <c r="O80" s="21"/>
      <c r="P80" s="21"/>
      <c r="Q80" s="21"/>
      <c r="R80" s="21"/>
      <c r="S80" s="21"/>
      <c r="T80" s="21"/>
    </row>
    <row r="81" s="1" customFormat="1" spans="1:20">
      <c r="A81" s="11" t="s">
        <v>99</v>
      </c>
      <c r="B81" s="15"/>
      <c r="C81" s="15"/>
      <c r="D81" s="13">
        <v>103</v>
      </c>
      <c r="E81" s="13">
        <v>108.5</v>
      </c>
      <c r="F81" s="13">
        <f t="shared" si="7"/>
        <v>211.5</v>
      </c>
      <c r="G81" s="13">
        <f t="shared" si="8"/>
        <v>28.2</v>
      </c>
      <c r="H81" s="16">
        <v>78.92</v>
      </c>
      <c r="I81" s="19">
        <f t="shared" si="5"/>
        <v>47.352</v>
      </c>
      <c r="J81" s="19">
        <f t="shared" si="6"/>
        <v>75.552</v>
      </c>
      <c r="K81" s="20">
        <f t="shared" si="9"/>
        <v>15</v>
      </c>
      <c r="M81" s="21"/>
      <c r="N81" s="21"/>
      <c r="O81" s="21"/>
      <c r="P81" s="21"/>
      <c r="Q81" s="21"/>
      <c r="R81" s="21"/>
      <c r="S81" s="21"/>
      <c r="T81" s="21"/>
    </row>
    <row r="82" s="1" customFormat="1" spans="1:20">
      <c r="A82" s="11" t="s">
        <v>100</v>
      </c>
      <c r="B82" s="15"/>
      <c r="C82" s="15"/>
      <c r="D82" s="13">
        <v>95</v>
      </c>
      <c r="E82" s="13">
        <v>96.5</v>
      </c>
      <c r="F82" s="13">
        <f t="shared" si="7"/>
        <v>191.5</v>
      </c>
      <c r="G82" s="13">
        <f t="shared" si="8"/>
        <v>25.5333333333333</v>
      </c>
      <c r="H82" s="16">
        <v>82.94</v>
      </c>
      <c r="I82" s="19">
        <f t="shared" si="5"/>
        <v>49.764</v>
      </c>
      <c r="J82" s="19">
        <f t="shared" si="6"/>
        <v>75.2973333333333</v>
      </c>
      <c r="K82" s="20">
        <f t="shared" si="9"/>
        <v>16</v>
      </c>
      <c r="M82" s="21"/>
      <c r="N82" s="21"/>
      <c r="O82" s="21"/>
      <c r="P82" s="21"/>
      <c r="Q82" s="21"/>
      <c r="R82" s="21"/>
      <c r="S82" s="21"/>
      <c r="T82" s="21"/>
    </row>
    <row r="83" s="1" customFormat="1" spans="1:20">
      <c r="A83" s="11" t="s">
        <v>101</v>
      </c>
      <c r="B83" s="15"/>
      <c r="C83" s="15"/>
      <c r="D83" s="13">
        <v>103</v>
      </c>
      <c r="E83" s="13">
        <v>102.5</v>
      </c>
      <c r="F83" s="13">
        <f t="shared" si="7"/>
        <v>205.5</v>
      </c>
      <c r="G83" s="13">
        <f t="shared" si="8"/>
        <v>27.4</v>
      </c>
      <c r="H83" s="16">
        <v>79.82</v>
      </c>
      <c r="I83" s="19">
        <f t="shared" si="5"/>
        <v>47.892</v>
      </c>
      <c r="J83" s="19">
        <f t="shared" si="6"/>
        <v>75.292</v>
      </c>
      <c r="K83" s="20">
        <f t="shared" si="9"/>
        <v>17</v>
      </c>
      <c r="M83" s="21"/>
      <c r="N83" s="21"/>
      <c r="O83" s="21"/>
      <c r="P83" s="21"/>
      <c r="Q83" s="21"/>
      <c r="R83" s="21"/>
      <c r="S83" s="21"/>
      <c r="T83" s="21"/>
    </row>
    <row r="84" s="1" customFormat="1" spans="1:20">
      <c r="A84" s="11" t="s">
        <v>102</v>
      </c>
      <c r="B84" s="15"/>
      <c r="C84" s="15"/>
      <c r="D84" s="13">
        <v>99</v>
      </c>
      <c r="E84" s="13">
        <v>97</v>
      </c>
      <c r="F84" s="13">
        <f t="shared" si="7"/>
        <v>196</v>
      </c>
      <c r="G84" s="13">
        <f t="shared" si="8"/>
        <v>26.1333333333333</v>
      </c>
      <c r="H84" s="16">
        <v>81.36</v>
      </c>
      <c r="I84" s="19">
        <f t="shared" si="5"/>
        <v>48.816</v>
      </c>
      <c r="J84" s="19">
        <f t="shared" si="6"/>
        <v>74.9493333333333</v>
      </c>
      <c r="K84" s="20">
        <f t="shared" si="9"/>
        <v>18</v>
      </c>
      <c r="M84" s="23"/>
      <c r="N84" s="21"/>
      <c r="O84" s="21"/>
      <c r="P84" s="21"/>
      <c r="Q84" s="21"/>
      <c r="R84" s="21"/>
      <c r="S84" s="21"/>
      <c r="T84" s="21"/>
    </row>
    <row r="85" s="1" customFormat="1" spans="1:20">
      <c r="A85" s="11" t="s">
        <v>103</v>
      </c>
      <c r="B85" s="15"/>
      <c r="C85" s="15"/>
      <c r="D85" s="13">
        <v>90.5</v>
      </c>
      <c r="E85" s="13">
        <v>95</v>
      </c>
      <c r="F85" s="13">
        <f t="shared" si="7"/>
        <v>185.5</v>
      </c>
      <c r="G85" s="13">
        <f t="shared" si="8"/>
        <v>24.7333333333333</v>
      </c>
      <c r="H85" s="16">
        <v>83.4</v>
      </c>
      <c r="I85" s="19">
        <f t="shared" si="5"/>
        <v>50.04</v>
      </c>
      <c r="J85" s="19">
        <f t="shared" si="6"/>
        <v>74.7733333333333</v>
      </c>
      <c r="K85" s="20">
        <f t="shared" si="9"/>
        <v>19</v>
      </c>
      <c r="M85" s="21"/>
      <c r="N85" s="21"/>
      <c r="O85" s="21"/>
      <c r="P85" s="21"/>
      <c r="Q85" s="21"/>
      <c r="R85" s="21"/>
      <c r="S85" s="21"/>
      <c r="T85" s="21"/>
    </row>
    <row r="86" s="1" customFormat="1" spans="1:20">
      <c r="A86" s="11" t="s">
        <v>104</v>
      </c>
      <c r="B86" s="15"/>
      <c r="C86" s="15"/>
      <c r="D86" s="13">
        <v>95.5</v>
      </c>
      <c r="E86" s="13">
        <v>96.5</v>
      </c>
      <c r="F86" s="13">
        <f t="shared" si="7"/>
        <v>192</v>
      </c>
      <c r="G86" s="13">
        <f t="shared" si="8"/>
        <v>25.6</v>
      </c>
      <c r="H86" s="16">
        <v>81.02</v>
      </c>
      <c r="I86" s="19">
        <f t="shared" si="5"/>
        <v>48.612</v>
      </c>
      <c r="J86" s="19">
        <f t="shared" si="6"/>
        <v>74.212</v>
      </c>
      <c r="K86" s="20">
        <f t="shared" si="9"/>
        <v>20</v>
      </c>
      <c r="M86" s="21"/>
      <c r="N86" s="21"/>
      <c r="O86" s="21"/>
      <c r="P86" s="21"/>
      <c r="Q86" s="21"/>
      <c r="R86" s="21"/>
      <c r="S86" s="21"/>
      <c r="T86" s="21"/>
    </row>
    <row r="87" s="1" customFormat="1" spans="1:20">
      <c r="A87" s="11" t="s">
        <v>105</v>
      </c>
      <c r="B87" s="15"/>
      <c r="C87" s="15"/>
      <c r="D87" s="13">
        <v>89</v>
      </c>
      <c r="E87" s="13">
        <v>83.5</v>
      </c>
      <c r="F87" s="13">
        <f t="shared" si="7"/>
        <v>172.5</v>
      </c>
      <c r="G87" s="13">
        <f t="shared" si="8"/>
        <v>23</v>
      </c>
      <c r="H87" s="16">
        <v>85.18</v>
      </c>
      <c r="I87" s="19">
        <f t="shared" si="5"/>
        <v>51.108</v>
      </c>
      <c r="J87" s="19">
        <f t="shared" si="6"/>
        <v>74.108</v>
      </c>
      <c r="K87" s="20">
        <f t="shared" si="9"/>
        <v>21</v>
      </c>
      <c r="M87" s="21"/>
      <c r="N87" s="21"/>
      <c r="O87" s="21"/>
      <c r="P87" s="21"/>
      <c r="Q87" s="21"/>
      <c r="R87" s="21"/>
      <c r="S87" s="21"/>
      <c r="T87" s="21"/>
    </row>
    <row r="88" s="1" customFormat="1" spans="1:20">
      <c r="A88" s="11" t="s">
        <v>106</v>
      </c>
      <c r="B88" s="15"/>
      <c r="C88" s="15"/>
      <c r="D88" s="13">
        <v>102</v>
      </c>
      <c r="E88" s="13">
        <v>90</v>
      </c>
      <c r="F88" s="13">
        <f t="shared" si="7"/>
        <v>192</v>
      </c>
      <c r="G88" s="13">
        <f t="shared" si="8"/>
        <v>25.6</v>
      </c>
      <c r="H88" s="16">
        <v>80.78</v>
      </c>
      <c r="I88" s="19">
        <f t="shared" si="5"/>
        <v>48.468</v>
      </c>
      <c r="J88" s="19">
        <f t="shared" si="6"/>
        <v>74.068</v>
      </c>
      <c r="K88" s="20">
        <f t="shared" si="9"/>
        <v>22</v>
      </c>
      <c r="M88" s="21"/>
      <c r="N88" s="21"/>
      <c r="O88" s="21"/>
      <c r="P88" s="21"/>
      <c r="Q88" s="21"/>
      <c r="R88" s="21"/>
      <c r="S88" s="21"/>
      <c r="T88" s="21"/>
    </row>
    <row r="89" s="1" customFormat="1" spans="1:20">
      <c r="A89" s="11" t="s">
        <v>107</v>
      </c>
      <c r="B89" s="15"/>
      <c r="C89" s="15"/>
      <c r="D89" s="13">
        <v>95</v>
      </c>
      <c r="E89" s="13">
        <v>90</v>
      </c>
      <c r="F89" s="13">
        <f t="shared" si="7"/>
        <v>185</v>
      </c>
      <c r="G89" s="13">
        <f t="shared" si="8"/>
        <v>24.6666666666667</v>
      </c>
      <c r="H89" s="16">
        <v>81.7</v>
      </c>
      <c r="I89" s="19">
        <f t="shared" si="5"/>
        <v>49.02</v>
      </c>
      <c r="J89" s="19">
        <f t="shared" si="6"/>
        <v>73.6866666666667</v>
      </c>
      <c r="K89" s="20">
        <f t="shared" si="9"/>
        <v>23</v>
      </c>
      <c r="M89" s="21"/>
      <c r="N89" s="21"/>
      <c r="O89" s="21"/>
      <c r="P89" s="21"/>
      <c r="Q89" s="21"/>
      <c r="R89" s="21"/>
      <c r="S89" s="21"/>
      <c r="T89" s="21"/>
    </row>
    <row r="90" s="1" customFormat="1" spans="1:20">
      <c r="A90" s="11" t="s">
        <v>108</v>
      </c>
      <c r="B90" s="15"/>
      <c r="C90" s="15"/>
      <c r="D90" s="13">
        <v>98.5</v>
      </c>
      <c r="E90" s="13">
        <v>96</v>
      </c>
      <c r="F90" s="13">
        <f t="shared" si="7"/>
        <v>194.5</v>
      </c>
      <c r="G90" s="13">
        <f t="shared" si="8"/>
        <v>25.9333333333333</v>
      </c>
      <c r="H90" s="16">
        <v>79.08</v>
      </c>
      <c r="I90" s="19">
        <f t="shared" si="5"/>
        <v>47.448</v>
      </c>
      <c r="J90" s="19">
        <f t="shared" si="6"/>
        <v>73.3813333333333</v>
      </c>
      <c r="K90" s="20">
        <f t="shared" si="9"/>
        <v>24</v>
      </c>
      <c r="M90" s="21"/>
      <c r="N90" s="21"/>
      <c r="O90" s="21"/>
      <c r="P90" s="21"/>
      <c r="Q90" s="21"/>
      <c r="R90" s="21"/>
      <c r="S90" s="21"/>
      <c r="T90" s="21"/>
    </row>
    <row r="91" s="1" customFormat="1" spans="1:20">
      <c r="A91" s="11" t="s">
        <v>109</v>
      </c>
      <c r="B91" s="15"/>
      <c r="C91" s="15"/>
      <c r="D91" s="13">
        <v>104.5</v>
      </c>
      <c r="E91" s="13">
        <v>92</v>
      </c>
      <c r="F91" s="13">
        <f t="shared" si="7"/>
        <v>196.5</v>
      </c>
      <c r="G91" s="13">
        <f t="shared" si="8"/>
        <v>26.2</v>
      </c>
      <c r="H91" s="16">
        <v>77.58</v>
      </c>
      <c r="I91" s="19">
        <f t="shared" si="5"/>
        <v>46.548</v>
      </c>
      <c r="J91" s="19">
        <f t="shared" si="6"/>
        <v>72.748</v>
      </c>
      <c r="K91" s="20">
        <f t="shared" si="9"/>
        <v>25</v>
      </c>
      <c r="M91" s="21"/>
      <c r="N91" s="21"/>
      <c r="O91" s="21"/>
      <c r="P91" s="21"/>
      <c r="Q91" s="21"/>
      <c r="R91" s="21"/>
      <c r="S91" s="21"/>
      <c r="T91" s="21"/>
    </row>
    <row r="92" s="1" customFormat="1" spans="1:20">
      <c r="A92" s="11" t="s">
        <v>110</v>
      </c>
      <c r="B92" s="15"/>
      <c r="C92" s="15"/>
      <c r="D92" s="13">
        <v>90</v>
      </c>
      <c r="E92" s="13">
        <v>86</v>
      </c>
      <c r="F92" s="13">
        <f t="shared" si="7"/>
        <v>176</v>
      </c>
      <c r="G92" s="13">
        <f t="shared" si="8"/>
        <v>23.4666666666667</v>
      </c>
      <c r="H92" s="16">
        <v>82.12</v>
      </c>
      <c r="I92" s="19">
        <f t="shared" si="5"/>
        <v>49.272</v>
      </c>
      <c r="J92" s="19">
        <f t="shared" si="6"/>
        <v>72.7386666666667</v>
      </c>
      <c r="K92" s="20">
        <f t="shared" si="9"/>
        <v>26</v>
      </c>
      <c r="M92" s="21"/>
      <c r="N92" s="21"/>
      <c r="O92" s="21"/>
      <c r="P92" s="21"/>
      <c r="Q92" s="21"/>
      <c r="R92" s="21"/>
      <c r="S92" s="21"/>
      <c r="T92" s="21"/>
    </row>
    <row r="93" s="1" customFormat="1" spans="1:11">
      <c r="A93" s="11" t="s">
        <v>111</v>
      </c>
      <c r="B93" s="15"/>
      <c r="C93" s="15"/>
      <c r="D93" s="13">
        <v>101</v>
      </c>
      <c r="E93" s="13">
        <v>107.5</v>
      </c>
      <c r="F93" s="13">
        <f t="shared" si="7"/>
        <v>208.5</v>
      </c>
      <c r="G93" s="13">
        <f t="shared" si="8"/>
        <v>27.8</v>
      </c>
      <c r="H93" s="16">
        <v>74.2</v>
      </c>
      <c r="I93" s="19">
        <f t="shared" si="5"/>
        <v>44.52</v>
      </c>
      <c r="J93" s="19">
        <f t="shared" si="6"/>
        <v>72.32</v>
      </c>
      <c r="K93" s="20">
        <f t="shared" si="9"/>
        <v>27</v>
      </c>
    </row>
    <row r="94" s="1" customFormat="1" spans="1:11">
      <c r="A94" s="11" t="s">
        <v>112</v>
      </c>
      <c r="B94" s="15"/>
      <c r="C94" s="15"/>
      <c r="D94" s="13">
        <v>93</v>
      </c>
      <c r="E94" s="13">
        <v>91</v>
      </c>
      <c r="F94" s="13">
        <f t="shared" si="7"/>
        <v>184</v>
      </c>
      <c r="G94" s="13">
        <f t="shared" si="8"/>
        <v>24.5333333333333</v>
      </c>
      <c r="H94" s="16">
        <v>78.52</v>
      </c>
      <c r="I94" s="19">
        <f t="shared" si="5"/>
        <v>47.112</v>
      </c>
      <c r="J94" s="19">
        <f t="shared" si="6"/>
        <v>71.6453333333333</v>
      </c>
      <c r="K94" s="20">
        <f t="shared" si="9"/>
        <v>28</v>
      </c>
    </row>
    <row r="95" s="1" customFormat="1" spans="1:11">
      <c r="A95" s="11" t="s">
        <v>113</v>
      </c>
      <c r="B95" s="15"/>
      <c r="C95" s="15"/>
      <c r="D95" s="13">
        <v>100.5</v>
      </c>
      <c r="E95" s="13">
        <v>86.5</v>
      </c>
      <c r="F95" s="13">
        <f t="shared" si="7"/>
        <v>187</v>
      </c>
      <c r="G95" s="13">
        <f t="shared" si="8"/>
        <v>24.9333333333333</v>
      </c>
      <c r="H95" s="16">
        <v>76.96</v>
      </c>
      <c r="I95" s="19">
        <f t="shared" si="5"/>
        <v>46.176</v>
      </c>
      <c r="J95" s="19">
        <f t="shared" si="6"/>
        <v>71.1093333333333</v>
      </c>
      <c r="K95" s="20">
        <f t="shared" si="9"/>
        <v>29</v>
      </c>
    </row>
    <row r="96" s="1" customFormat="1" spans="1:11">
      <c r="A96" s="11" t="s">
        <v>114</v>
      </c>
      <c r="B96" s="15"/>
      <c r="C96" s="15"/>
      <c r="D96" s="13">
        <v>88.5</v>
      </c>
      <c r="E96" s="13">
        <v>96</v>
      </c>
      <c r="F96" s="13">
        <f t="shared" si="7"/>
        <v>184.5</v>
      </c>
      <c r="G96" s="13">
        <f t="shared" si="8"/>
        <v>24.6</v>
      </c>
      <c r="H96" s="16">
        <v>77</v>
      </c>
      <c r="I96" s="19">
        <f t="shared" si="5"/>
        <v>46.2</v>
      </c>
      <c r="J96" s="19">
        <f t="shared" si="6"/>
        <v>70.8</v>
      </c>
      <c r="K96" s="20">
        <f t="shared" si="9"/>
        <v>30</v>
      </c>
    </row>
    <row r="97" s="1" customFormat="1" spans="1:11">
      <c r="A97" s="11" t="s">
        <v>115</v>
      </c>
      <c r="B97" s="15"/>
      <c r="C97" s="15"/>
      <c r="D97" s="13">
        <v>90</v>
      </c>
      <c r="E97" s="13">
        <v>90</v>
      </c>
      <c r="F97" s="13">
        <f t="shared" si="7"/>
        <v>180</v>
      </c>
      <c r="G97" s="13">
        <f t="shared" si="8"/>
        <v>24</v>
      </c>
      <c r="H97" s="16">
        <v>77.04</v>
      </c>
      <c r="I97" s="19">
        <f t="shared" si="5"/>
        <v>46.224</v>
      </c>
      <c r="J97" s="19">
        <f t="shared" si="6"/>
        <v>70.224</v>
      </c>
      <c r="K97" s="20">
        <f t="shared" si="9"/>
        <v>31</v>
      </c>
    </row>
    <row r="98" s="1" customFormat="1" spans="1:11">
      <c r="A98" s="11" t="s">
        <v>116</v>
      </c>
      <c r="B98" s="15"/>
      <c r="C98" s="15"/>
      <c r="D98" s="13">
        <v>93.5</v>
      </c>
      <c r="E98" s="13">
        <v>93</v>
      </c>
      <c r="F98" s="13">
        <f t="shared" si="7"/>
        <v>186.5</v>
      </c>
      <c r="G98" s="13">
        <f t="shared" si="8"/>
        <v>24.8666666666667</v>
      </c>
      <c r="H98" s="16">
        <v>75.44</v>
      </c>
      <c r="I98" s="19">
        <f t="shared" si="5"/>
        <v>45.264</v>
      </c>
      <c r="J98" s="19">
        <f t="shared" si="6"/>
        <v>70.1306666666667</v>
      </c>
      <c r="K98" s="20">
        <f t="shared" si="9"/>
        <v>32</v>
      </c>
    </row>
    <row r="99" s="1" customFormat="1" spans="1:11">
      <c r="A99" s="11" t="s">
        <v>117</v>
      </c>
      <c r="B99" s="15"/>
      <c r="C99" s="15"/>
      <c r="D99" s="13">
        <v>87</v>
      </c>
      <c r="E99" s="13">
        <v>95.5</v>
      </c>
      <c r="F99" s="13">
        <f t="shared" si="7"/>
        <v>182.5</v>
      </c>
      <c r="G99" s="13">
        <f t="shared" si="8"/>
        <v>24.3333333333333</v>
      </c>
      <c r="H99" s="16">
        <v>76.26</v>
      </c>
      <c r="I99" s="19">
        <f t="shared" si="5"/>
        <v>45.756</v>
      </c>
      <c r="J99" s="19">
        <f t="shared" si="6"/>
        <v>70.0893333333333</v>
      </c>
      <c r="K99" s="20">
        <f t="shared" si="9"/>
        <v>33</v>
      </c>
    </row>
    <row r="100" s="1" customFormat="1" spans="1:11">
      <c r="A100" s="11" t="s">
        <v>118</v>
      </c>
      <c r="B100" s="15"/>
      <c r="C100" s="15"/>
      <c r="D100" s="13">
        <v>81</v>
      </c>
      <c r="E100" s="13">
        <v>83</v>
      </c>
      <c r="F100" s="13">
        <f t="shared" si="7"/>
        <v>164</v>
      </c>
      <c r="G100" s="13">
        <f t="shared" si="8"/>
        <v>21.8666666666667</v>
      </c>
      <c r="H100" s="16">
        <v>80.24</v>
      </c>
      <c r="I100" s="19">
        <f t="shared" si="5"/>
        <v>48.144</v>
      </c>
      <c r="J100" s="19">
        <f t="shared" si="6"/>
        <v>70.0106666666667</v>
      </c>
      <c r="K100" s="20">
        <f t="shared" si="9"/>
        <v>34</v>
      </c>
    </row>
    <row r="101" s="1" customFormat="1" spans="1:11">
      <c r="A101" s="11" t="s">
        <v>119</v>
      </c>
      <c r="B101" s="15"/>
      <c r="C101" s="15"/>
      <c r="D101" s="13">
        <v>82.5</v>
      </c>
      <c r="E101" s="13">
        <v>85</v>
      </c>
      <c r="F101" s="13">
        <f t="shared" si="7"/>
        <v>167.5</v>
      </c>
      <c r="G101" s="13">
        <f t="shared" si="8"/>
        <v>22.3333333333333</v>
      </c>
      <c r="H101" s="16">
        <v>79.26</v>
      </c>
      <c r="I101" s="19">
        <f t="shared" si="5"/>
        <v>47.556</v>
      </c>
      <c r="J101" s="19">
        <f t="shared" si="6"/>
        <v>69.8893333333333</v>
      </c>
      <c r="K101" s="20">
        <f t="shared" si="9"/>
        <v>35</v>
      </c>
    </row>
    <row r="102" s="1" customFormat="1" spans="1:11">
      <c r="A102" s="11" t="s">
        <v>120</v>
      </c>
      <c r="B102" s="15"/>
      <c r="C102" s="15"/>
      <c r="D102" s="13">
        <v>82</v>
      </c>
      <c r="E102" s="13">
        <v>83.5</v>
      </c>
      <c r="F102" s="13">
        <f t="shared" si="7"/>
        <v>165.5</v>
      </c>
      <c r="G102" s="13">
        <f t="shared" si="8"/>
        <v>22.0666666666667</v>
      </c>
      <c r="H102" s="16">
        <v>79.16</v>
      </c>
      <c r="I102" s="19">
        <f t="shared" si="5"/>
        <v>47.496</v>
      </c>
      <c r="J102" s="19">
        <f t="shared" si="6"/>
        <v>69.5626666666667</v>
      </c>
      <c r="K102" s="20">
        <f t="shared" si="9"/>
        <v>36</v>
      </c>
    </row>
    <row r="103" s="1" customFormat="1" spans="1:11">
      <c r="A103" s="11" t="s">
        <v>121</v>
      </c>
      <c r="B103" s="15"/>
      <c r="C103" s="15"/>
      <c r="D103" s="13">
        <v>83.5</v>
      </c>
      <c r="E103" s="13">
        <v>89.5</v>
      </c>
      <c r="F103" s="13">
        <f t="shared" si="7"/>
        <v>173</v>
      </c>
      <c r="G103" s="13">
        <f t="shared" si="8"/>
        <v>23.0666666666667</v>
      </c>
      <c r="H103" s="16">
        <v>76.1</v>
      </c>
      <c r="I103" s="19">
        <f t="shared" ref="I103:I106" si="10">H103*0.6</f>
        <v>45.66</v>
      </c>
      <c r="J103" s="19">
        <f t="shared" ref="J103:J106" si="11">G103+I103</f>
        <v>68.7266666666667</v>
      </c>
      <c r="K103" s="20">
        <f t="shared" si="9"/>
        <v>37</v>
      </c>
    </row>
    <row r="104" s="1" customFormat="1" spans="1:11">
      <c r="A104" s="11" t="s">
        <v>122</v>
      </c>
      <c r="B104" s="15"/>
      <c r="C104" s="15"/>
      <c r="D104" s="13">
        <v>93</v>
      </c>
      <c r="E104" s="13">
        <v>77.5</v>
      </c>
      <c r="F104" s="13">
        <f t="shared" si="7"/>
        <v>170.5</v>
      </c>
      <c r="G104" s="13">
        <f t="shared" si="8"/>
        <v>22.7333333333333</v>
      </c>
      <c r="H104" s="16">
        <v>76.48</v>
      </c>
      <c r="I104" s="19">
        <f t="shared" si="10"/>
        <v>45.888</v>
      </c>
      <c r="J104" s="19">
        <f t="shared" si="11"/>
        <v>68.6213333333333</v>
      </c>
      <c r="K104" s="20">
        <f t="shared" si="9"/>
        <v>38</v>
      </c>
    </row>
    <row r="105" s="1" customFormat="1" spans="1:11">
      <c r="A105" s="11" t="s">
        <v>123</v>
      </c>
      <c r="B105" s="15"/>
      <c r="C105" s="15"/>
      <c r="D105" s="13">
        <v>84.5</v>
      </c>
      <c r="E105" s="13">
        <v>89</v>
      </c>
      <c r="F105" s="13">
        <f t="shared" si="7"/>
        <v>173.5</v>
      </c>
      <c r="G105" s="13">
        <f t="shared" si="8"/>
        <v>23.1333333333333</v>
      </c>
      <c r="H105" s="16">
        <v>74.8</v>
      </c>
      <c r="I105" s="19">
        <f t="shared" si="10"/>
        <v>44.88</v>
      </c>
      <c r="J105" s="19">
        <f t="shared" si="11"/>
        <v>68.0133333333333</v>
      </c>
      <c r="K105" s="20">
        <f t="shared" si="9"/>
        <v>39</v>
      </c>
    </row>
    <row r="106" s="1" customFormat="1" spans="1:11">
      <c r="A106" s="11" t="s">
        <v>124</v>
      </c>
      <c r="B106" s="15"/>
      <c r="C106" s="15"/>
      <c r="D106" s="13">
        <v>77.5</v>
      </c>
      <c r="E106" s="13">
        <v>86</v>
      </c>
      <c r="F106" s="13">
        <f t="shared" si="7"/>
        <v>163.5</v>
      </c>
      <c r="G106" s="13">
        <f t="shared" si="8"/>
        <v>21.8</v>
      </c>
      <c r="H106" s="16">
        <v>76.54</v>
      </c>
      <c r="I106" s="19">
        <f t="shared" si="10"/>
        <v>45.924</v>
      </c>
      <c r="J106" s="19">
        <f t="shared" si="11"/>
        <v>67.724</v>
      </c>
      <c r="K106" s="20">
        <f t="shared" si="9"/>
        <v>40</v>
      </c>
    </row>
    <row r="107" s="1" customFormat="1" spans="1:11">
      <c r="A107" s="11" t="s">
        <v>125</v>
      </c>
      <c r="B107" s="17"/>
      <c r="C107" s="17"/>
      <c r="D107" s="18">
        <v>83</v>
      </c>
      <c r="E107" s="13">
        <v>86</v>
      </c>
      <c r="F107" s="13">
        <f t="shared" si="7"/>
        <v>169</v>
      </c>
      <c r="G107" s="13">
        <f t="shared" si="8"/>
        <v>22.5333333333333</v>
      </c>
      <c r="H107" s="16" t="s">
        <v>126</v>
      </c>
      <c r="I107" s="13" t="s">
        <v>126</v>
      </c>
      <c r="J107" s="13" t="s">
        <v>126</v>
      </c>
      <c r="K107" s="20">
        <f t="shared" si="9"/>
        <v>41</v>
      </c>
    </row>
    <row r="108" s="1" customFormat="1" spans="1:11">
      <c r="A108" s="11" t="s">
        <v>127</v>
      </c>
      <c r="B108" s="12" t="s">
        <v>128</v>
      </c>
      <c r="C108" s="11" t="s">
        <v>129</v>
      </c>
      <c r="D108" s="13">
        <v>106</v>
      </c>
      <c r="E108" s="13">
        <v>105</v>
      </c>
      <c r="F108" s="13">
        <f t="shared" si="7"/>
        <v>211</v>
      </c>
      <c r="G108" s="13">
        <f t="shared" si="8"/>
        <v>28.1333333333333</v>
      </c>
      <c r="H108" s="16">
        <v>81.82</v>
      </c>
      <c r="I108" s="19">
        <f t="shared" ref="I108:I126" si="12">H108*0.6</f>
        <v>49.092</v>
      </c>
      <c r="J108" s="19">
        <f t="shared" ref="J108:J126" si="13">G108+I108</f>
        <v>77.2253333333333</v>
      </c>
      <c r="K108" s="20">
        <v>1</v>
      </c>
    </row>
    <row r="109" s="1" customFormat="1" spans="1:11">
      <c r="A109" s="11" t="s">
        <v>130</v>
      </c>
      <c r="B109" s="15"/>
      <c r="C109" s="11"/>
      <c r="D109" s="13">
        <v>106</v>
      </c>
      <c r="E109" s="13">
        <v>109.5</v>
      </c>
      <c r="F109" s="13">
        <f t="shared" si="7"/>
        <v>215.5</v>
      </c>
      <c r="G109" s="13">
        <f t="shared" si="8"/>
        <v>28.7333333333333</v>
      </c>
      <c r="H109" s="16">
        <v>77.12</v>
      </c>
      <c r="I109" s="19">
        <f t="shared" si="12"/>
        <v>46.272</v>
      </c>
      <c r="J109" s="19">
        <f t="shared" si="13"/>
        <v>75.0053333333333</v>
      </c>
      <c r="K109" s="20">
        <v>2</v>
      </c>
    </row>
    <row r="110" s="1" customFormat="1" spans="1:11">
      <c r="A110" s="11" t="s">
        <v>131</v>
      </c>
      <c r="B110" s="17"/>
      <c r="C110" s="11"/>
      <c r="D110" s="13">
        <v>75.5</v>
      </c>
      <c r="E110" s="13">
        <v>88</v>
      </c>
      <c r="F110" s="13">
        <f t="shared" si="7"/>
        <v>163.5</v>
      </c>
      <c r="G110" s="13">
        <f t="shared" si="8"/>
        <v>21.8</v>
      </c>
      <c r="H110" s="16">
        <v>71.68</v>
      </c>
      <c r="I110" s="19">
        <f t="shared" si="12"/>
        <v>43.008</v>
      </c>
      <c r="J110" s="19">
        <f t="shared" si="13"/>
        <v>64.808</v>
      </c>
      <c r="K110" s="20">
        <v>3</v>
      </c>
    </row>
    <row r="111" s="1" customFormat="1" spans="1:11">
      <c r="A111" s="11" t="s">
        <v>132</v>
      </c>
      <c r="B111" s="12" t="s">
        <v>133</v>
      </c>
      <c r="C111" s="11" t="s">
        <v>134</v>
      </c>
      <c r="D111" s="13">
        <v>106.5</v>
      </c>
      <c r="E111" s="13">
        <v>104</v>
      </c>
      <c r="F111" s="13">
        <f t="shared" si="7"/>
        <v>210.5</v>
      </c>
      <c r="G111" s="13">
        <f t="shared" si="8"/>
        <v>28.0666666666667</v>
      </c>
      <c r="H111" s="16">
        <v>75.74</v>
      </c>
      <c r="I111" s="19">
        <f t="shared" si="12"/>
        <v>45.444</v>
      </c>
      <c r="J111" s="19">
        <f t="shared" si="13"/>
        <v>73.5106666666667</v>
      </c>
      <c r="K111" s="20">
        <v>1</v>
      </c>
    </row>
    <row r="112" s="1" customFormat="1" spans="1:11">
      <c r="A112" s="11" t="s">
        <v>135</v>
      </c>
      <c r="B112" s="15"/>
      <c r="C112" s="11"/>
      <c r="D112" s="13">
        <v>105</v>
      </c>
      <c r="E112" s="13">
        <v>96.5</v>
      </c>
      <c r="F112" s="13">
        <f t="shared" si="7"/>
        <v>201.5</v>
      </c>
      <c r="G112" s="13">
        <f t="shared" si="8"/>
        <v>26.8666666666667</v>
      </c>
      <c r="H112" s="16">
        <v>77.3</v>
      </c>
      <c r="I112" s="19">
        <f t="shared" si="12"/>
        <v>46.38</v>
      </c>
      <c r="J112" s="19">
        <f t="shared" si="13"/>
        <v>73.2466666666667</v>
      </c>
      <c r="K112" s="20">
        <v>2</v>
      </c>
    </row>
    <row r="113" s="1" customFormat="1" spans="1:11">
      <c r="A113" s="11" t="s">
        <v>136</v>
      </c>
      <c r="B113" s="15"/>
      <c r="C113" s="11"/>
      <c r="D113" s="13">
        <v>97.5</v>
      </c>
      <c r="E113" s="13">
        <v>81.5</v>
      </c>
      <c r="F113" s="13">
        <f t="shared" si="7"/>
        <v>179</v>
      </c>
      <c r="G113" s="13">
        <f t="shared" si="8"/>
        <v>23.8666666666667</v>
      </c>
      <c r="H113" s="16">
        <v>78.7</v>
      </c>
      <c r="I113" s="19">
        <f t="shared" si="12"/>
        <v>47.22</v>
      </c>
      <c r="J113" s="19">
        <f t="shared" si="13"/>
        <v>71.0866666666667</v>
      </c>
      <c r="K113" s="20">
        <v>3</v>
      </c>
    </row>
    <row r="114" s="1" customFormat="1" spans="1:11">
      <c r="A114" s="11" t="s">
        <v>137</v>
      </c>
      <c r="B114" s="15"/>
      <c r="C114" s="11"/>
      <c r="D114" s="13">
        <v>99</v>
      </c>
      <c r="E114" s="13">
        <v>91</v>
      </c>
      <c r="F114" s="13">
        <f t="shared" si="7"/>
        <v>190</v>
      </c>
      <c r="G114" s="13">
        <f t="shared" si="8"/>
        <v>25.3333333333333</v>
      </c>
      <c r="H114" s="16">
        <v>74.3</v>
      </c>
      <c r="I114" s="19">
        <f t="shared" si="12"/>
        <v>44.58</v>
      </c>
      <c r="J114" s="19">
        <f t="shared" si="13"/>
        <v>69.9133333333333</v>
      </c>
      <c r="K114" s="20">
        <v>4</v>
      </c>
    </row>
    <row r="115" s="1" customFormat="1" spans="1:11">
      <c r="A115" s="11" t="s">
        <v>138</v>
      </c>
      <c r="B115" s="15"/>
      <c r="C115" s="11"/>
      <c r="D115" s="13">
        <v>95</v>
      </c>
      <c r="E115" s="13">
        <v>86.5</v>
      </c>
      <c r="F115" s="13">
        <f t="shared" si="7"/>
        <v>181.5</v>
      </c>
      <c r="G115" s="13">
        <f t="shared" si="8"/>
        <v>24.2</v>
      </c>
      <c r="H115" s="16">
        <v>73.8</v>
      </c>
      <c r="I115" s="19">
        <f t="shared" si="12"/>
        <v>44.28</v>
      </c>
      <c r="J115" s="19">
        <f t="shared" si="13"/>
        <v>68.48</v>
      </c>
      <c r="K115" s="20">
        <v>5</v>
      </c>
    </row>
    <row r="116" s="1" customFormat="1" spans="1:11">
      <c r="A116" s="11" t="s">
        <v>139</v>
      </c>
      <c r="B116" s="15"/>
      <c r="C116" s="11"/>
      <c r="D116" s="13">
        <v>87.5</v>
      </c>
      <c r="E116" s="13">
        <v>79.5</v>
      </c>
      <c r="F116" s="13">
        <f t="shared" si="7"/>
        <v>167</v>
      </c>
      <c r="G116" s="13">
        <f t="shared" si="8"/>
        <v>22.2666666666667</v>
      </c>
      <c r="H116" s="16">
        <v>76.82</v>
      </c>
      <c r="I116" s="19">
        <f t="shared" si="12"/>
        <v>46.092</v>
      </c>
      <c r="J116" s="19">
        <f t="shared" si="13"/>
        <v>68.3586666666667</v>
      </c>
      <c r="K116" s="20">
        <v>6</v>
      </c>
    </row>
    <row r="117" s="1" customFormat="1" spans="1:11">
      <c r="A117" s="11" t="s">
        <v>140</v>
      </c>
      <c r="B117" s="17"/>
      <c r="C117" s="11"/>
      <c r="D117" s="13">
        <v>82.5</v>
      </c>
      <c r="E117" s="13">
        <v>85.5</v>
      </c>
      <c r="F117" s="13">
        <f t="shared" si="7"/>
        <v>168</v>
      </c>
      <c r="G117" s="13">
        <f t="shared" si="8"/>
        <v>22.4</v>
      </c>
      <c r="H117" s="16">
        <v>76</v>
      </c>
      <c r="I117" s="19">
        <f t="shared" si="12"/>
        <v>45.6</v>
      </c>
      <c r="J117" s="19">
        <f t="shared" si="13"/>
        <v>68</v>
      </c>
      <c r="K117" s="20">
        <v>7</v>
      </c>
    </row>
    <row r="118" s="1" customFormat="1" spans="1:11">
      <c r="A118" s="11" t="s">
        <v>141</v>
      </c>
      <c r="B118" s="12" t="s">
        <v>142</v>
      </c>
      <c r="C118" s="11" t="s">
        <v>143</v>
      </c>
      <c r="D118" s="13">
        <v>95.5</v>
      </c>
      <c r="E118" s="13">
        <v>99.5</v>
      </c>
      <c r="F118" s="13">
        <f t="shared" si="7"/>
        <v>195</v>
      </c>
      <c r="G118" s="13">
        <f t="shared" si="8"/>
        <v>26</v>
      </c>
      <c r="H118" s="16">
        <v>74.16</v>
      </c>
      <c r="I118" s="19">
        <f t="shared" si="12"/>
        <v>44.496</v>
      </c>
      <c r="J118" s="19">
        <f t="shared" si="13"/>
        <v>70.496</v>
      </c>
      <c r="K118" s="20">
        <v>1</v>
      </c>
    </row>
    <row r="119" s="1" customFormat="1" spans="1:11">
      <c r="A119" s="11" t="s">
        <v>144</v>
      </c>
      <c r="B119" s="15"/>
      <c r="C119" s="11"/>
      <c r="D119" s="13">
        <v>97.5</v>
      </c>
      <c r="E119" s="13">
        <v>95</v>
      </c>
      <c r="F119" s="13">
        <f t="shared" si="7"/>
        <v>192.5</v>
      </c>
      <c r="G119" s="13">
        <f t="shared" si="8"/>
        <v>25.6666666666667</v>
      </c>
      <c r="H119" s="16">
        <v>73.46</v>
      </c>
      <c r="I119" s="19">
        <f t="shared" si="12"/>
        <v>44.076</v>
      </c>
      <c r="J119" s="19">
        <f t="shared" si="13"/>
        <v>69.7426666666667</v>
      </c>
      <c r="K119" s="20">
        <v>2</v>
      </c>
    </row>
    <row r="120" s="1" customFormat="1" spans="1:11">
      <c r="A120" s="11" t="s">
        <v>145</v>
      </c>
      <c r="B120" s="15"/>
      <c r="C120" s="11"/>
      <c r="D120" s="13">
        <v>88</v>
      </c>
      <c r="E120" s="13">
        <v>89.5</v>
      </c>
      <c r="F120" s="13">
        <f t="shared" si="7"/>
        <v>177.5</v>
      </c>
      <c r="G120" s="13">
        <f t="shared" si="8"/>
        <v>23.6666666666667</v>
      </c>
      <c r="H120" s="16">
        <v>76.32</v>
      </c>
      <c r="I120" s="19">
        <f t="shared" si="12"/>
        <v>45.792</v>
      </c>
      <c r="J120" s="19">
        <f t="shared" si="13"/>
        <v>69.4586666666667</v>
      </c>
      <c r="K120" s="20">
        <v>3</v>
      </c>
    </row>
    <row r="121" s="1" customFormat="1" spans="1:11">
      <c r="A121" s="11" t="s">
        <v>146</v>
      </c>
      <c r="B121" s="15"/>
      <c r="C121" s="11"/>
      <c r="D121" s="13">
        <v>89.5</v>
      </c>
      <c r="E121" s="13">
        <v>85.5</v>
      </c>
      <c r="F121" s="13">
        <f t="shared" si="7"/>
        <v>175</v>
      </c>
      <c r="G121" s="13">
        <f t="shared" si="8"/>
        <v>23.3333333333333</v>
      </c>
      <c r="H121" s="16">
        <v>74.26</v>
      </c>
      <c r="I121" s="19">
        <f t="shared" si="12"/>
        <v>44.556</v>
      </c>
      <c r="J121" s="19">
        <f t="shared" si="13"/>
        <v>67.8893333333333</v>
      </c>
      <c r="K121" s="20">
        <v>4</v>
      </c>
    </row>
    <row r="122" s="1" customFormat="1" spans="1:11">
      <c r="A122" s="11" t="s">
        <v>147</v>
      </c>
      <c r="B122" s="17"/>
      <c r="C122" s="11"/>
      <c r="D122" s="13">
        <v>76</v>
      </c>
      <c r="E122" s="13">
        <v>100.5</v>
      </c>
      <c r="F122" s="13">
        <f t="shared" si="7"/>
        <v>176.5</v>
      </c>
      <c r="G122" s="13">
        <f t="shared" si="8"/>
        <v>23.5333333333333</v>
      </c>
      <c r="H122" s="16">
        <v>73.56</v>
      </c>
      <c r="I122" s="19">
        <f t="shared" si="12"/>
        <v>44.136</v>
      </c>
      <c r="J122" s="19">
        <f t="shared" si="13"/>
        <v>67.6693333333333</v>
      </c>
      <c r="K122" s="20">
        <v>5</v>
      </c>
    </row>
    <row r="123" s="1" customFormat="1" spans="1:11">
      <c r="A123" s="11" t="s">
        <v>148</v>
      </c>
      <c r="B123" s="12" t="s">
        <v>149</v>
      </c>
      <c r="C123" s="11" t="s">
        <v>129</v>
      </c>
      <c r="D123" s="13">
        <v>100.5</v>
      </c>
      <c r="E123" s="13">
        <v>105</v>
      </c>
      <c r="F123" s="13">
        <f t="shared" si="7"/>
        <v>205.5</v>
      </c>
      <c r="G123" s="13">
        <f t="shared" si="8"/>
        <v>27.4</v>
      </c>
      <c r="H123" s="16">
        <v>76.88</v>
      </c>
      <c r="I123" s="19">
        <f t="shared" si="12"/>
        <v>46.128</v>
      </c>
      <c r="J123" s="19">
        <f t="shared" si="13"/>
        <v>73.528</v>
      </c>
      <c r="K123" s="20">
        <v>1</v>
      </c>
    </row>
    <row r="124" s="1" customFormat="1" spans="1:11">
      <c r="A124" s="11" t="s">
        <v>150</v>
      </c>
      <c r="B124" s="15"/>
      <c r="C124" s="11"/>
      <c r="D124" s="13">
        <v>92.5</v>
      </c>
      <c r="E124" s="13">
        <v>97.5</v>
      </c>
      <c r="F124" s="13">
        <f t="shared" si="7"/>
        <v>190</v>
      </c>
      <c r="G124" s="13">
        <f t="shared" si="8"/>
        <v>25.3333333333333</v>
      </c>
      <c r="H124" s="16">
        <v>77.06</v>
      </c>
      <c r="I124" s="19">
        <f t="shared" si="12"/>
        <v>46.236</v>
      </c>
      <c r="J124" s="19">
        <f t="shared" si="13"/>
        <v>71.5693333333333</v>
      </c>
      <c r="K124" s="20">
        <v>2</v>
      </c>
    </row>
    <row r="125" s="1" customFormat="1" spans="1:11">
      <c r="A125" s="11" t="s">
        <v>151</v>
      </c>
      <c r="B125" s="15"/>
      <c r="C125" s="11"/>
      <c r="D125" s="13">
        <v>80</v>
      </c>
      <c r="E125" s="13">
        <v>89</v>
      </c>
      <c r="F125" s="13">
        <f t="shared" si="7"/>
        <v>169</v>
      </c>
      <c r="G125" s="13">
        <f t="shared" si="8"/>
        <v>22.5333333333333</v>
      </c>
      <c r="H125" s="16">
        <v>76.22</v>
      </c>
      <c r="I125" s="19">
        <f t="shared" si="12"/>
        <v>45.732</v>
      </c>
      <c r="J125" s="19">
        <f t="shared" si="13"/>
        <v>68.2653333333333</v>
      </c>
      <c r="K125" s="20">
        <v>3</v>
      </c>
    </row>
    <row r="126" s="1" customFormat="1" spans="1:11">
      <c r="A126" s="11" t="s">
        <v>152</v>
      </c>
      <c r="B126" s="17"/>
      <c r="C126" s="11"/>
      <c r="D126" s="13">
        <v>96.5</v>
      </c>
      <c r="E126" s="13">
        <v>84</v>
      </c>
      <c r="F126" s="13">
        <f t="shared" si="7"/>
        <v>180.5</v>
      </c>
      <c r="G126" s="13">
        <f t="shared" si="8"/>
        <v>24.0666666666667</v>
      </c>
      <c r="H126" s="16">
        <v>70.9</v>
      </c>
      <c r="I126" s="19">
        <f t="shared" si="12"/>
        <v>42.54</v>
      </c>
      <c r="J126" s="19">
        <f t="shared" si="13"/>
        <v>66.6066666666667</v>
      </c>
      <c r="K126" s="20">
        <v>4</v>
      </c>
    </row>
  </sheetData>
  <mergeCells count="24">
    <mergeCell ref="A1:K1"/>
    <mergeCell ref="D2:G2"/>
    <mergeCell ref="H2:I2"/>
    <mergeCell ref="A2:A3"/>
    <mergeCell ref="B2:B3"/>
    <mergeCell ref="B4:B38"/>
    <mergeCell ref="B39:B49"/>
    <mergeCell ref="B50:B66"/>
    <mergeCell ref="B67:B107"/>
    <mergeCell ref="B108:B110"/>
    <mergeCell ref="B111:B117"/>
    <mergeCell ref="B118:B122"/>
    <mergeCell ref="B123:B126"/>
    <mergeCell ref="C2:C3"/>
    <mergeCell ref="C4:C38"/>
    <mergeCell ref="C39:C49"/>
    <mergeCell ref="C50:C66"/>
    <mergeCell ref="C67:C107"/>
    <mergeCell ref="C108:C110"/>
    <mergeCell ref="C111:C117"/>
    <mergeCell ref="C118:C122"/>
    <mergeCell ref="C123:C126"/>
    <mergeCell ref="J2:J3"/>
    <mergeCell ref="K2:K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稍息立正</cp:lastModifiedBy>
  <dcterms:created xsi:type="dcterms:W3CDTF">2023-03-07T02:13:00Z</dcterms:created>
  <dcterms:modified xsi:type="dcterms:W3CDTF">2023-03-07T06:39:47Z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E94271BF40334941AB9B8357FDDC8A70</vt:lpwstr>
  </property>
  <property fmtid="{D5CDD505-2E9C-101B-9397-08002B2CF9AE}" pid="3" name="KSOProductBuildVer">
    <vt:lpwstr>2052-11.1.0.13703</vt:lpwstr>
  </property>
</Properties>
</file>