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考场版" sheetId="4" r:id="rId1"/>
  </sheets>
  <definedNames>
    <definedName name="_xlnm._FilterDatabase" localSheetId="0" hidden="1">考场版!$A$2:$M$73</definedName>
    <definedName name="_xlnm.Print_Titles" localSheetId="0">考场版!$1:$2</definedName>
  </definedNames>
  <calcPr calcId="144525"/>
</workbook>
</file>

<file path=xl/sharedStrings.xml><?xml version="1.0" encoding="utf-8"?>
<sst xmlns="http://schemas.openxmlformats.org/spreadsheetml/2006/main" count="227" uniqueCount="179">
  <si>
    <t>2022年保康县部分事业单位公开招聘工作人员考生总成绩一览表</t>
  </si>
  <si>
    <t>序号</t>
  </si>
  <si>
    <t>姓名</t>
  </si>
  <si>
    <t>准考证号</t>
  </si>
  <si>
    <t>岗位代码</t>
  </si>
  <si>
    <t>招聘人数</t>
  </si>
  <si>
    <t>笔试总分</t>
  </si>
  <si>
    <t>笔试成绩（百分制）</t>
  </si>
  <si>
    <t>政策加分</t>
  </si>
  <si>
    <t>笔试总成绩（50%折算）</t>
  </si>
  <si>
    <t>面试成绩</t>
  </si>
  <si>
    <t>面试总成绩（50%折算）</t>
  </si>
  <si>
    <t>总成绩</t>
  </si>
  <si>
    <t>备注</t>
  </si>
  <si>
    <t>贺明明</t>
  </si>
  <si>
    <t>202302091327</t>
  </si>
  <si>
    <t>160</t>
  </si>
  <si>
    <t>严炜</t>
  </si>
  <si>
    <t>202302092202</t>
  </si>
  <si>
    <t>董登颉</t>
  </si>
  <si>
    <t>202302092504</t>
  </si>
  <si>
    <t>周洋</t>
  </si>
  <si>
    <t>202302091616</t>
  </si>
  <si>
    <t>万雯雯</t>
  </si>
  <si>
    <t>202302091114</t>
  </si>
  <si>
    <t>龙奕州</t>
  </si>
  <si>
    <t>202302090723</t>
  </si>
  <si>
    <t>王思佳</t>
  </si>
  <si>
    <t>202302092914</t>
  </si>
  <si>
    <t>161</t>
  </si>
  <si>
    <t>杨婷</t>
  </si>
  <si>
    <t>202302092602</t>
  </si>
  <si>
    <t>齐艾卓菡</t>
  </si>
  <si>
    <t>202302092216</t>
  </si>
  <si>
    <t>彭湃</t>
  </si>
  <si>
    <t>202302092708</t>
  </si>
  <si>
    <t>162</t>
  </si>
  <si>
    <t>陶灿灿</t>
  </si>
  <si>
    <t>202302091507</t>
  </si>
  <si>
    <t>徐梦佳</t>
  </si>
  <si>
    <t>202302090908</t>
  </si>
  <si>
    <t>杨楠</t>
  </si>
  <si>
    <t>202302092725</t>
  </si>
  <si>
    <t>163</t>
  </si>
  <si>
    <t>刘梦阁</t>
  </si>
  <si>
    <t>202302090413</t>
  </si>
  <si>
    <t>周锋</t>
  </si>
  <si>
    <t>202302090903</t>
  </si>
  <si>
    <t>陈卓</t>
  </si>
  <si>
    <t>202302091328</t>
  </si>
  <si>
    <t>164</t>
  </si>
  <si>
    <t>史述森</t>
  </si>
  <si>
    <t>202302090424</t>
  </si>
  <si>
    <t>刘超</t>
  </si>
  <si>
    <t>202302090318</t>
  </si>
  <si>
    <t>严永军</t>
  </si>
  <si>
    <t>202302091817</t>
  </si>
  <si>
    <t>165</t>
  </si>
  <si>
    <t>李嘉豪</t>
  </si>
  <si>
    <t>202302093201</t>
  </si>
  <si>
    <t>谢满</t>
  </si>
  <si>
    <t>202302091201</t>
  </si>
  <si>
    <t>彭玉玲</t>
  </si>
  <si>
    <t>202302090121</t>
  </si>
  <si>
    <t>166</t>
  </si>
  <si>
    <t>向磊</t>
  </si>
  <si>
    <t>202302091607</t>
  </si>
  <si>
    <t>望杭</t>
  </si>
  <si>
    <t>202302092423</t>
  </si>
  <si>
    <t>董洪瑞</t>
  </si>
  <si>
    <t>202302092408</t>
  </si>
  <si>
    <t>167</t>
  </si>
  <si>
    <t>姚勤茂</t>
  </si>
  <si>
    <t>202302090319</t>
  </si>
  <si>
    <t>张襄丹</t>
  </si>
  <si>
    <t>202302092712</t>
  </si>
  <si>
    <t>余波</t>
  </si>
  <si>
    <t>202302093102</t>
  </si>
  <si>
    <t>168</t>
  </si>
  <si>
    <t>王时炜</t>
  </si>
  <si>
    <t>202302093018</t>
  </si>
  <si>
    <t>刘衍森</t>
  </si>
  <si>
    <t>202302091915</t>
  </si>
  <si>
    <t>梁虹</t>
  </si>
  <si>
    <t>202302091425</t>
  </si>
  <si>
    <t>李明伟</t>
  </si>
  <si>
    <t>202302091109</t>
  </si>
  <si>
    <t>169</t>
  </si>
  <si>
    <t>王天鸿</t>
  </si>
  <si>
    <t>202302092525</t>
  </si>
  <si>
    <t>鲁李友琦</t>
  </si>
  <si>
    <t>202302092326</t>
  </si>
  <si>
    <t>邢勇</t>
  </si>
  <si>
    <t>202302093128</t>
  </si>
  <si>
    <t>170</t>
  </si>
  <si>
    <t>吴辉</t>
  </si>
  <si>
    <t>202302091421</t>
  </si>
  <si>
    <t>刘骞</t>
  </si>
  <si>
    <t>202302091527</t>
  </si>
  <si>
    <t>谢榕星</t>
  </si>
  <si>
    <t>202302091029</t>
  </si>
  <si>
    <t>171</t>
  </si>
  <si>
    <t>马万玲</t>
  </si>
  <si>
    <t>202302092909</t>
  </si>
  <si>
    <t>覃远志</t>
  </si>
  <si>
    <t>202302091313</t>
  </si>
  <si>
    <t>雷辉杨</t>
  </si>
  <si>
    <t>202302092414</t>
  </si>
  <si>
    <t>172</t>
  </si>
  <si>
    <r>
      <rPr>
        <sz val="10"/>
        <color theme="1"/>
        <rFont val="仿宋_GB2312"/>
        <charset val="134"/>
      </rPr>
      <t>张</t>
    </r>
    <r>
      <rPr>
        <sz val="10"/>
        <color theme="1"/>
        <rFont val="宋体"/>
        <charset val="134"/>
      </rPr>
      <t>燚</t>
    </r>
  </si>
  <si>
    <t>202302090519</t>
  </si>
  <si>
    <t>刘霞</t>
  </si>
  <si>
    <t>202302092512</t>
  </si>
  <si>
    <t>刘家皓</t>
  </si>
  <si>
    <t>202302093014</t>
  </si>
  <si>
    <t>173</t>
  </si>
  <si>
    <t>涂斯桥</t>
  </si>
  <si>
    <t>202302091709</t>
  </si>
  <si>
    <t>王锐</t>
  </si>
  <si>
    <t>202302090725</t>
  </si>
  <si>
    <t>杨天宠</t>
  </si>
  <si>
    <t>202302090706</t>
  </si>
  <si>
    <t>174</t>
  </si>
  <si>
    <t>陶勇</t>
  </si>
  <si>
    <t>202302090615</t>
  </si>
  <si>
    <t>冯宇航</t>
  </si>
  <si>
    <t>202302090802</t>
  </si>
  <si>
    <t>姜宇静</t>
  </si>
  <si>
    <t>202302091920</t>
  </si>
  <si>
    <t>175</t>
  </si>
  <si>
    <t>李苗苗</t>
  </si>
  <si>
    <t>202302092614</t>
  </si>
  <si>
    <t>张敬文</t>
  </si>
  <si>
    <t>202302090922</t>
  </si>
  <si>
    <t>何佩</t>
  </si>
  <si>
    <t>202302090103</t>
  </si>
  <si>
    <t>176</t>
  </si>
  <si>
    <t>李化伟</t>
  </si>
  <si>
    <t>202302090218</t>
  </si>
  <si>
    <t>都广兵</t>
  </si>
  <si>
    <t>202302090626</t>
  </si>
  <si>
    <t>李坤宇</t>
  </si>
  <si>
    <t>202302092722</t>
  </si>
  <si>
    <t>177</t>
  </si>
  <si>
    <t>胡向阳</t>
  </si>
  <si>
    <t>202302092524</t>
  </si>
  <si>
    <t>陈丽玲</t>
  </si>
  <si>
    <t>202302091502</t>
  </si>
  <si>
    <t>李婷婷</t>
  </si>
  <si>
    <t>202302091801</t>
  </si>
  <si>
    <t>178</t>
  </si>
  <si>
    <t>谢世炜</t>
  </si>
  <si>
    <t>202302091620</t>
  </si>
  <si>
    <t>张晔</t>
  </si>
  <si>
    <t>202302090621</t>
  </si>
  <si>
    <t>董澳</t>
  </si>
  <si>
    <t>202302092922</t>
  </si>
  <si>
    <t>代雪廷</t>
  </si>
  <si>
    <t>202302091822</t>
  </si>
  <si>
    <t>柳启豪</t>
  </si>
  <si>
    <t>202302093019</t>
  </si>
  <si>
    <t>韩元琛</t>
  </si>
  <si>
    <t>202302091830</t>
  </si>
  <si>
    <t>179</t>
  </si>
  <si>
    <t>崔大勇</t>
  </si>
  <si>
    <t>202302092010</t>
  </si>
  <si>
    <t>肖阳</t>
  </si>
  <si>
    <t>202302092502</t>
  </si>
  <si>
    <t>吴錩溯</t>
  </si>
  <si>
    <t>202302091217</t>
  </si>
  <si>
    <t>180</t>
  </si>
  <si>
    <t>胡忠军</t>
  </si>
  <si>
    <t>202302090112</t>
  </si>
  <si>
    <t>181</t>
  </si>
  <si>
    <t>虢先海</t>
  </si>
  <si>
    <t>202302090924</t>
  </si>
  <si>
    <t>182</t>
  </si>
  <si>
    <t>王福宝</t>
  </si>
  <si>
    <t>202302093109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</si>
</sst>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2"/>
      <color theme="1"/>
      <name val="SimSun"/>
      <charset val="134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7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workbookViewId="0">
      <selection activeCell="O5" sqref="O5"/>
    </sheetView>
  </sheetViews>
  <sheetFormatPr defaultColWidth="9" defaultRowHeight="14.25"/>
  <cols>
    <col min="1" max="1" width="4.375" style="1" customWidth="1"/>
    <col min="2" max="2" width="7.75" style="1" customWidth="1"/>
    <col min="3" max="3" width="12.375" style="1" customWidth="1"/>
    <col min="4" max="4" width="5.375" style="1" customWidth="1"/>
    <col min="5" max="5" width="7.625" style="1" customWidth="1"/>
    <col min="6" max="6" width="11.375" style="2" customWidth="1"/>
    <col min="7" max="7" width="10.75" style="2" customWidth="1"/>
    <col min="8" max="8" width="10.25" style="2" customWidth="1"/>
    <col min="9" max="9" width="11.75" style="2" customWidth="1"/>
    <col min="10" max="10" width="10.125" style="2" customWidth="1"/>
    <col min="11" max="11" width="11.5" style="3" customWidth="1"/>
    <col min="12" max="12" width="12" style="3" customWidth="1"/>
    <col min="13" max="13" width="12.5" customWidth="1"/>
  </cols>
  <sheetData>
    <row r="1" ht="2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2" customHeight="1" spans="1:13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0" t="s">
        <v>10</v>
      </c>
      <c r="K2" s="11" t="s">
        <v>11</v>
      </c>
      <c r="L2" s="12" t="s">
        <v>12</v>
      </c>
      <c r="M2" s="10" t="s">
        <v>13</v>
      </c>
    </row>
    <row r="3" ht="28" customHeight="1" spans="1:13">
      <c r="A3" s="8">
        <v>1</v>
      </c>
      <c r="B3" s="8" t="s">
        <v>14</v>
      </c>
      <c r="C3" s="8" t="s">
        <v>15</v>
      </c>
      <c r="D3" s="8" t="s">
        <v>16</v>
      </c>
      <c r="E3" s="8">
        <v>2</v>
      </c>
      <c r="F3" s="9">
        <v>217.75</v>
      </c>
      <c r="G3" s="9">
        <f t="shared" ref="G3:G35" si="0">F3/3</f>
        <v>72.5833333333333</v>
      </c>
      <c r="H3" s="9"/>
      <c r="I3" s="9">
        <f t="shared" ref="I3:I35" si="1">(G3+H3)/2</f>
        <v>36.2916666666667</v>
      </c>
      <c r="J3" s="9">
        <v>83.58</v>
      </c>
      <c r="K3" s="13">
        <f t="shared" ref="K3:K35" si="2">J3*50%</f>
        <v>41.79</v>
      </c>
      <c r="L3" s="13">
        <f t="shared" ref="L3:L35" si="3">I3+K3</f>
        <v>78.0816666666667</v>
      </c>
      <c r="M3" s="14"/>
    </row>
    <row r="4" ht="28" customHeight="1" spans="1:13">
      <c r="A4" s="8">
        <v>2</v>
      </c>
      <c r="B4" s="8" t="s">
        <v>17</v>
      </c>
      <c r="C4" s="8" t="s">
        <v>18</v>
      </c>
      <c r="D4" s="8" t="s">
        <v>16</v>
      </c>
      <c r="E4" s="8">
        <v>2</v>
      </c>
      <c r="F4" s="9">
        <v>219</v>
      </c>
      <c r="G4" s="9">
        <f t="shared" si="0"/>
        <v>73</v>
      </c>
      <c r="H4" s="9"/>
      <c r="I4" s="9">
        <f t="shared" si="1"/>
        <v>36.5</v>
      </c>
      <c r="J4" s="9">
        <v>81.42</v>
      </c>
      <c r="K4" s="13">
        <f t="shared" si="2"/>
        <v>40.71</v>
      </c>
      <c r="L4" s="13">
        <f t="shared" si="3"/>
        <v>77.21</v>
      </c>
      <c r="M4" s="14"/>
    </row>
    <row r="5" ht="28" customHeight="1" spans="1:13">
      <c r="A5" s="8">
        <v>3</v>
      </c>
      <c r="B5" s="8" t="s">
        <v>19</v>
      </c>
      <c r="C5" s="8" t="s">
        <v>20</v>
      </c>
      <c r="D5" s="8" t="s">
        <v>16</v>
      </c>
      <c r="E5" s="8">
        <v>2</v>
      </c>
      <c r="F5" s="9">
        <v>218</v>
      </c>
      <c r="G5" s="9">
        <f t="shared" si="0"/>
        <v>72.6666666666667</v>
      </c>
      <c r="H5" s="9"/>
      <c r="I5" s="9">
        <f t="shared" si="1"/>
        <v>36.3333333333333</v>
      </c>
      <c r="J5" s="9">
        <v>79.47</v>
      </c>
      <c r="K5" s="13">
        <f t="shared" si="2"/>
        <v>39.735</v>
      </c>
      <c r="L5" s="13">
        <f t="shared" si="3"/>
        <v>76.0683333333333</v>
      </c>
      <c r="M5" s="14"/>
    </row>
    <row r="6" ht="28" customHeight="1" spans="1:13">
      <c r="A6" s="8">
        <v>4</v>
      </c>
      <c r="B6" s="8" t="s">
        <v>21</v>
      </c>
      <c r="C6" s="8" t="s">
        <v>22</v>
      </c>
      <c r="D6" s="8" t="s">
        <v>16</v>
      </c>
      <c r="E6" s="8">
        <v>2</v>
      </c>
      <c r="F6" s="9">
        <v>219.5</v>
      </c>
      <c r="G6" s="9">
        <f t="shared" si="0"/>
        <v>73.1666666666667</v>
      </c>
      <c r="H6" s="9"/>
      <c r="I6" s="9">
        <f t="shared" si="1"/>
        <v>36.5833333333333</v>
      </c>
      <c r="J6" s="9">
        <v>76.42</v>
      </c>
      <c r="K6" s="13">
        <f t="shared" si="2"/>
        <v>38.21</v>
      </c>
      <c r="L6" s="13">
        <f t="shared" si="3"/>
        <v>74.7933333333333</v>
      </c>
      <c r="M6" s="14"/>
    </row>
    <row r="7" ht="28" customHeight="1" spans="1:13">
      <c r="A7" s="8">
        <v>5</v>
      </c>
      <c r="B7" s="8" t="s">
        <v>23</v>
      </c>
      <c r="C7" s="8" t="s">
        <v>24</v>
      </c>
      <c r="D7" s="8" t="s">
        <v>16</v>
      </c>
      <c r="E7" s="8">
        <v>2</v>
      </c>
      <c r="F7" s="9">
        <v>218.5</v>
      </c>
      <c r="G7" s="9">
        <f t="shared" si="0"/>
        <v>72.8333333333333</v>
      </c>
      <c r="H7" s="9"/>
      <c r="I7" s="9">
        <f t="shared" si="1"/>
        <v>36.4166666666667</v>
      </c>
      <c r="J7" s="9">
        <v>73.92</v>
      </c>
      <c r="K7" s="13">
        <f t="shared" si="2"/>
        <v>36.96</v>
      </c>
      <c r="L7" s="13">
        <f t="shared" si="3"/>
        <v>73.3766666666667</v>
      </c>
      <c r="M7" s="14"/>
    </row>
    <row r="8" ht="28" customHeight="1" spans="1:13">
      <c r="A8" s="8">
        <v>6</v>
      </c>
      <c r="B8" s="8" t="s">
        <v>25</v>
      </c>
      <c r="C8" s="8" t="s">
        <v>26</v>
      </c>
      <c r="D8" s="8" t="s">
        <v>16</v>
      </c>
      <c r="E8" s="8">
        <v>2</v>
      </c>
      <c r="F8" s="9">
        <v>219.75</v>
      </c>
      <c r="G8" s="9">
        <f t="shared" si="0"/>
        <v>73.25</v>
      </c>
      <c r="H8" s="9"/>
      <c r="I8" s="9">
        <f t="shared" si="1"/>
        <v>36.625</v>
      </c>
      <c r="J8" s="9">
        <v>0</v>
      </c>
      <c r="K8" s="13">
        <f t="shared" si="2"/>
        <v>0</v>
      </c>
      <c r="L8" s="13">
        <f t="shared" si="3"/>
        <v>36.625</v>
      </c>
      <c r="M8" s="14"/>
    </row>
    <row r="9" ht="28" customHeight="1" spans="1:13">
      <c r="A9" s="8">
        <v>7</v>
      </c>
      <c r="B9" s="8" t="s">
        <v>27</v>
      </c>
      <c r="C9" s="8" t="s">
        <v>28</v>
      </c>
      <c r="D9" s="8" t="s">
        <v>29</v>
      </c>
      <c r="E9" s="8">
        <v>1</v>
      </c>
      <c r="F9" s="9">
        <v>228.25</v>
      </c>
      <c r="G9" s="9">
        <f t="shared" si="0"/>
        <v>76.0833333333333</v>
      </c>
      <c r="H9" s="9"/>
      <c r="I9" s="9">
        <f t="shared" si="1"/>
        <v>38.0416666666667</v>
      </c>
      <c r="J9" s="9">
        <v>80.82</v>
      </c>
      <c r="K9" s="13">
        <f t="shared" si="2"/>
        <v>40.41</v>
      </c>
      <c r="L9" s="13">
        <f t="shared" si="3"/>
        <v>78.4516666666667</v>
      </c>
      <c r="M9" s="14"/>
    </row>
    <row r="10" ht="28" customHeight="1" spans="1:13">
      <c r="A10" s="8">
        <v>8</v>
      </c>
      <c r="B10" s="8" t="s">
        <v>30</v>
      </c>
      <c r="C10" s="8" t="s">
        <v>31</v>
      </c>
      <c r="D10" s="8" t="s">
        <v>29</v>
      </c>
      <c r="E10" s="8">
        <v>1</v>
      </c>
      <c r="F10" s="9">
        <v>217.5</v>
      </c>
      <c r="G10" s="9">
        <f t="shared" si="0"/>
        <v>72.5</v>
      </c>
      <c r="H10" s="9"/>
      <c r="I10" s="9">
        <f t="shared" si="1"/>
        <v>36.25</v>
      </c>
      <c r="J10" s="9">
        <v>73.08</v>
      </c>
      <c r="K10" s="13">
        <f t="shared" si="2"/>
        <v>36.54</v>
      </c>
      <c r="L10" s="13">
        <f t="shared" si="3"/>
        <v>72.79</v>
      </c>
      <c r="M10" s="14"/>
    </row>
    <row r="11" ht="28" customHeight="1" spans="1:13">
      <c r="A11" s="8">
        <v>9</v>
      </c>
      <c r="B11" s="8" t="s">
        <v>32</v>
      </c>
      <c r="C11" s="8" t="s">
        <v>33</v>
      </c>
      <c r="D11" s="8" t="s">
        <v>29</v>
      </c>
      <c r="E11" s="8">
        <v>1</v>
      </c>
      <c r="F11" s="9">
        <v>218.75</v>
      </c>
      <c r="G11" s="9">
        <f t="shared" si="0"/>
        <v>72.9166666666667</v>
      </c>
      <c r="H11" s="9"/>
      <c r="I11" s="9">
        <f t="shared" si="1"/>
        <v>36.4583333333333</v>
      </c>
      <c r="J11" s="9">
        <v>0</v>
      </c>
      <c r="K11" s="13">
        <v>0</v>
      </c>
      <c r="L11" s="13">
        <f t="shared" si="3"/>
        <v>36.4583333333333</v>
      </c>
      <c r="M11" s="14"/>
    </row>
    <row r="12" ht="28" customHeight="1" spans="1:13">
      <c r="A12" s="8">
        <v>10</v>
      </c>
      <c r="B12" s="8" t="s">
        <v>34</v>
      </c>
      <c r="C12" s="8" t="s">
        <v>35</v>
      </c>
      <c r="D12" s="8" t="s">
        <v>36</v>
      </c>
      <c r="E12" s="8">
        <v>1</v>
      </c>
      <c r="F12" s="9">
        <v>230.25</v>
      </c>
      <c r="G12" s="9">
        <f t="shared" si="0"/>
        <v>76.75</v>
      </c>
      <c r="H12" s="9"/>
      <c r="I12" s="9">
        <f t="shared" si="1"/>
        <v>38.375</v>
      </c>
      <c r="J12" s="9">
        <v>84.32</v>
      </c>
      <c r="K12" s="13">
        <f t="shared" si="2"/>
        <v>42.16</v>
      </c>
      <c r="L12" s="13">
        <f t="shared" si="3"/>
        <v>80.535</v>
      </c>
      <c r="M12" s="14"/>
    </row>
    <row r="13" ht="28" customHeight="1" spans="1:13">
      <c r="A13" s="8">
        <v>11</v>
      </c>
      <c r="B13" s="8" t="s">
        <v>37</v>
      </c>
      <c r="C13" s="8" t="s">
        <v>38</v>
      </c>
      <c r="D13" s="8" t="s">
        <v>36</v>
      </c>
      <c r="E13" s="8">
        <v>1</v>
      </c>
      <c r="F13" s="9">
        <v>227.5</v>
      </c>
      <c r="G13" s="9">
        <f t="shared" si="0"/>
        <v>75.8333333333333</v>
      </c>
      <c r="H13" s="9"/>
      <c r="I13" s="9">
        <f t="shared" si="1"/>
        <v>37.9166666666667</v>
      </c>
      <c r="J13" s="9">
        <v>83.34</v>
      </c>
      <c r="K13" s="13">
        <f t="shared" si="2"/>
        <v>41.67</v>
      </c>
      <c r="L13" s="13">
        <f t="shared" si="3"/>
        <v>79.5866666666667</v>
      </c>
      <c r="M13" s="14"/>
    </row>
    <row r="14" ht="28" customHeight="1" spans="1:13">
      <c r="A14" s="8">
        <v>12</v>
      </c>
      <c r="B14" s="8" t="s">
        <v>39</v>
      </c>
      <c r="C14" s="8" t="s">
        <v>40</v>
      </c>
      <c r="D14" s="8" t="s">
        <v>36</v>
      </c>
      <c r="E14" s="8">
        <v>1</v>
      </c>
      <c r="F14" s="9">
        <v>231.5</v>
      </c>
      <c r="G14" s="9">
        <f t="shared" si="0"/>
        <v>77.1666666666667</v>
      </c>
      <c r="H14" s="9"/>
      <c r="I14" s="9">
        <f t="shared" si="1"/>
        <v>38.5833333333333</v>
      </c>
      <c r="J14" s="9">
        <v>0</v>
      </c>
      <c r="K14" s="13">
        <v>0</v>
      </c>
      <c r="L14" s="13">
        <f t="shared" si="3"/>
        <v>38.5833333333333</v>
      </c>
      <c r="M14" s="14"/>
    </row>
    <row r="15" ht="28" customHeight="1" spans="1:13">
      <c r="A15" s="8">
        <v>13</v>
      </c>
      <c r="B15" s="8" t="s">
        <v>41</v>
      </c>
      <c r="C15" s="8" t="s">
        <v>42</v>
      </c>
      <c r="D15" s="8" t="s">
        <v>43</v>
      </c>
      <c r="E15" s="8">
        <v>1</v>
      </c>
      <c r="F15" s="9">
        <v>219.75</v>
      </c>
      <c r="G15" s="9">
        <f t="shared" si="0"/>
        <v>73.25</v>
      </c>
      <c r="H15" s="9"/>
      <c r="I15" s="9">
        <f t="shared" si="1"/>
        <v>36.625</v>
      </c>
      <c r="J15" s="9">
        <v>81.12</v>
      </c>
      <c r="K15" s="13">
        <f t="shared" si="2"/>
        <v>40.56</v>
      </c>
      <c r="L15" s="13">
        <f t="shared" si="3"/>
        <v>77.185</v>
      </c>
      <c r="M15" s="14"/>
    </row>
    <row r="16" ht="28" customHeight="1" spans="1:13">
      <c r="A16" s="8">
        <v>14</v>
      </c>
      <c r="B16" s="8" t="s">
        <v>44</v>
      </c>
      <c r="C16" s="8" t="s">
        <v>45</v>
      </c>
      <c r="D16" s="8" t="s">
        <v>43</v>
      </c>
      <c r="E16" s="8">
        <v>1</v>
      </c>
      <c r="F16" s="9">
        <v>217.75</v>
      </c>
      <c r="G16" s="9">
        <f t="shared" si="0"/>
        <v>72.5833333333333</v>
      </c>
      <c r="H16" s="9"/>
      <c r="I16" s="9">
        <f t="shared" si="1"/>
        <v>36.2916666666667</v>
      </c>
      <c r="J16" s="9">
        <v>80.46</v>
      </c>
      <c r="K16" s="13">
        <f t="shared" si="2"/>
        <v>40.23</v>
      </c>
      <c r="L16" s="13">
        <f t="shared" si="3"/>
        <v>76.5216666666667</v>
      </c>
      <c r="M16" s="14"/>
    </row>
    <row r="17" ht="28" customHeight="1" spans="1:13">
      <c r="A17" s="8">
        <v>15</v>
      </c>
      <c r="B17" s="8" t="s">
        <v>46</v>
      </c>
      <c r="C17" s="8" t="s">
        <v>47</v>
      </c>
      <c r="D17" s="8" t="s">
        <v>43</v>
      </c>
      <c r="E17" s="8">
        <v>1</v>
      </c>
      <c r="F17" s="9">
        <v>221.25</v>
      </c>
      <c r="G17" s="9">
        <f t="shared" si="0"/>
        <v>73.75</v>
      </c>
      <c r="H17" s="9"/>
      <c r="I17" s="9">
        <f t="shared" si="1"/>
        <v>36.875</v>
      </c>
      <c r="J17" s="9">
        <v>77.15</v>
      </c>
      <c r="K17" s="13">
        <f t="shared" si="2"/>
        <v>38.575</v>
      </c>
      <c r="L17" s="13">
        <f t="shared" si="3"/>
        <v>75.45</v>
      </c>
      <c r="M17" s="14"/>
    </row>
    <row r="18" ht="28" customHeight="1" spans="1:13">
      <c r="A18" s="8">
        <v>16</v>
      </c>
      <c r="B18" s="8" t="s">
        <v>48</v>
      </c>
      <c r="C18" s="8" t="s">
        <v>49</v>
      </c>
      <c r="D18" s="8" t="s">
        <v>50</v>
      </c>
      <c r="E18" s="8">
        <v>1</v>
      </c>
      <c r="F18" s="9">
        <v>220.5</v>
      </c>
      <c r="G18" s="9">
        <f t="shared" si="0"/>
        <v>73.5</v>
      </c>
      <c r="H18" s="9"/>
      <c r="I18" s="9">
        <f t="shared" si="1"/>
        <v>36.75</v>
      </c>
      <c r="J18" s="9">
        <v>84</v>
      </c>
      <c r="K18" s="13">
        <f t="shared" si="2"/>
        <v>42</v>
      </c>
      <c r="L18" s="13">
        <f t="shared" si="3"/>
        <v>78.75</v>
      </c>
      <c r="M18" s="14"/>
    </row>
    <row r="19" ht="28" customHeight="1" spans="1:13">
      <c r="A19" s="8">
        <v>17</v>
      </c>
      <c r="B19" s="8" t="s">
        <v>51</v>
      </c>
      <c r="C19" s="8" t="s">
        <v>52</v>
      </c>
      <c r="D19" s="8" t="s">
        <v>50</v>
      </c>
      <c r="E19" s="8">
        <v>1</v>
      </c>
      <c r="F19" s="9">
        <v>207.75</v>
      </c>
      <c r="G19" s="9">
        <f t="shared" si="0"/>
        <v>69.25</v>
      </c>
      <c r="H19" s="9"/>
      <c r="I19" s="9">
        <f t="shared" si="1"/>
        <v>34.625</v>
      </c>
      <c r="J19" s="9">
        <v>76.5</v>
      </c>
      <c r="K19" s="13">
        <f t="shared" si="2"/>
        <v>38.25</v>
      </c>
      <c r="L19" s="13">
        <f t="shared" si="3"/>
        <v>72.875</v>
      </c>
      <c r="M19" s="14"/>
    </row>
    <row r="20" ht="28" customHeight="1" spans="1:13">
      <c r="A20" s="8">
        <v>18</v>
      </c>
      <c r="B20" s="8" t="s">
        <v>53</v>
      </c>
      <c r="C20" s="8" t="s">
        <v>54</v>
      </c>
      <c r="D20" s="8" t="s">
        <v>50</v>
      </c>
      <c r="E20" s="8">
        <v>1</v>
      </c>
      <c r="F20" s="9">
        <v>212.5</v>
      </c>
      <c r="G20" s="9">
        <f t="shared" si="0"/>
        <v>70.8333333333333</v>
      </c>
      <c r="H20" s="9"/>
      <c r="I20" s="9">
        <f t="shared" si="1"/>
        <v>35.4166666666667</v>
      </c>
      <c r="J20" s="9">
        <v>74.52</v>
      </c>
      <c r="K20" s="13">
        <f t="shared" si="2"/>
        <v>37.26</v>
      </c>
      <c r="L20" s="13">
        <f t="shared" si="3"/>
        <v>72.6766666666667</v>
      </c>
      <c r="M20" s="14"/>
    </row>
    <row r="21" ht="28" customHeight="1" spans="1:13">
      <c r="A21" s="8">
        <v>19</v>
      </c>
      <c r="B21" s="8" t="s">
        <v>55</v>
      </c>
      <c r="C21" s="8" t="s">
        <v>56</v>
      </c>
      <c r="D21" s="8" t="s">
        <v>57</v>
      </c>
      <c r="E21" s="8">
        <v>1</v>
      </c>
      <c r="F21" s="9">
        <v>211</v>
      </c>
      <c r="G21" s="9">
        <f t="shared" si="0"/>
        <v>70.3333333333333</v>
      </c>
      <c r="H21" s="9"/>
      <c r="I21" s="9">
        <f t="shared" si="1"/>
        <v>35.1666666666667</v>
      </c>
      <c r="J21" s="9">
        <v>85.72</v>
      </c>
      <c r="K21" s="13">
        <f t="shared" si="2"/>
        <v>42.86</v>
      </c>
      <c r="L21" s="13">
        <f t="shared" si="3"/>
        <v>78.0266666666667</v>
      </c>
      <c r="M21" s="14"/>
    </row>
    <row r="22" ht="28" customHeight="1" spans="1:13">
      <c r="A22" s="8">
        <v>20</v>
      </c>
      <c r="B22" s="8" t="s">
        <v>58</v>
      </c>
      <c r="C22" s="8" t="s">
        <v>59</v>
      </c>
      <c r="D22" s="8" t="s">
        <v>57</v>
      </c>
      <c r="E22" s="8">
        <v>1</v>
      </c>
      <c r="F22" s="9">
        <v>204.75</v>
      </c>
      <c r="G22" s="9">
        <f t="shared" si="0"/>
        <v>68.25</v>
      </c>
      <c r="H22" s="9"/>
      <c r="I22" s="9">
        <f t="shared" si="1"/>
        <v>34.125</v>
      </c>
      <c r="J22" s="9">
        <v>78.59</v>
      </c>
      <c r="K22" s="13">
        <f t="shared" si="2"/>
        <v>39.295</v>
      </c>
      <c r="L22" s="13">
        <f t="shared" si="3"/>
        <v>73.42</v>
      </c>
      <c r="M22" s="14"/>
    </row>
    <row r="23" ht="28" customHeight="1" spans="1:13">
      <c r="A23" s="8">
        <v>21</v>
      </c>
      <c r="B23" s="8" t="s">
        <v>60</v>
      </c>
      <c r="C23" s="8" t="s">
        <v>61</v>
      </c>
      <c r="D23" s="8" t="s">
        <v>57</v>
      </c>
      <c r="E23" s="8">
        <v>1</v>
      </c>
      <c r="F23" s="9">
        <v>199.25</v>
      </c>
      <c r="G23" s="9">
        <f t="shared" si="0"/>
        <v>66.4166666666667</v>
      </c>
      <c r="H23" s="9"/>
      <c r="I23" s="9">
        <f t="shared" si="1"/>
        <v>33.2083333333333</v>
      </c>
      <c r="J23" s="9">
        <v>78.6</v>
      </c>
      <c r="K23" s="13">
        <f t="shared" si="2"/>
        <v>39.3</v>
      </c>
      <c r="L23" s="13">
        <f t="shared" si="3"/>
        <v>72.5083333333333</v>
      </c>
      <c r="M23" s="14"/>
    </row>
    <row r="24" ht="28" customHeight="1" spans="1:13">
      <c r="A24" s="8">
        <v>22</v>
      </c>
      <c r="B24" s="8" t="s">
        <v>62</v>
      </c>
      <c r="C24" s="8" t="s">
        <v>63</v>
      </c>
      <c r="D24" s="8" t="s">
        <v>64</v>
      </c>
      <c r="E24" s="8">
        <v>1</v>
      </c>
      <c r="F24" s="9">
        <v>222.25</v>
      </c>
      <c r="G24" s="9">
        <f t="shared" si="0"/>
        <v>74.0833333333333</v>
      </c>
      <c r="H24" s="9"/>
      <c r="I24" s="9">
        <f t="shared" si="1"/>
        <v>37.0416666666667</v>
      </c>
      <c r="J24" s="9">
        <v>83.58</v>
      </c>
      <c r="K24" s="13">
        <f t="shared" si="2"/>
        <v>41.79</v>
      </c>
      <c r="L24" s="13">
        <f t="shared" si="3"/>
        <v>78.8316666666667</v>
      </c>
      <c r="M24" s="14"/>
    </row>
    <row r="25" ht="28" customHeight="1" spans="1:13">
      <c r="A25" s="8">
        <v>23</v>
      </c>
      <c r="B25" s="8" t="s">
        <v>65</v>
      </c>
      <c r="C25" s="8" t="s">
        <v>66</v>
      </c>
      <c r="D25" s="8" t="s">
        <v>64</v>
      </c>
      <c r="E25" s="8">
        <v>1</v>
      </c>
      <c r="F25" s="9">
        <v>217.75</v>
      </c>
      <c r="G25" s="9">
        <f t="shared" si="0"/>
        <v>72.5833333333333</v>
      </c>
      <c r="H25" s="9"/>
      <c r="I25" s="9">
        <f t="shared" si="1"/>
        <v>36.2916666666667</v>
      </c>
      <c r="J25" s="9">
        <v>82.68</v>
      </c>
      <c r="K25" s="13">
        <f t="shared" si="2"/>
        <v>41.34</v>
      </c>
      <c r="L25" s="13">
        <f t="shared" si="3"/>
        <v>77.6316666666667</v>
      </c>
      <c r="M25" s="14"/>
    </row>
    <row r="26" ht="28" customHeight="1" spans="1:13">
      <c r="A26" s="8">
        <v>24</v>
      </c>
      <c r="B26" s="8" t="s">
        <v>67</v>
      </c>
      <c r="C26" s="8" t="s">
        <v>68</v>
      </c>
      <c r="D26" s="8" t="s">
        <v>64</v>
      </c>
      <c r="E26" s="8">
        <v>1</v>
      </c>
      <c r="F26" s="9">
        <v>218.25</v>
      </c>
      <c r="G26" s="9">
        <f t="shared" si="0"/>
        <v>72.75</v>
      </c>
      <c r="H26" s="9"/>
      <c r="I26" s="9">
        <f t="shared" si="1"/>
        <v>36.375</v>
      </c>
      <c r="J26" s="9">
        <v>72.08</v>
      </c>
      <c r="K26" s="13">
        <f t="shared" si="2"/>
        <v>36.04</v>
      </c>
      <c r="L26" s="13">
        <f t="shared" si="3"/>
        <v>72.415</v>
      </c>
      <c r="M26" s="14"/>
    </row>
    <row r="27" ht="28" customHeight="1" spans="1:13">
      <c r="A27" s="8">
        <v>25</v>
      </c>
      <c r="B27" s="8" t="s">
        <v>69</v>
      </c>
      <c r="C27" s="8" t="s">
        <v>70</v>
      </c>
      <c r="D27" s="8" t="s">
        <v>71</v>
      </c>
      <c r="E27" s="8">
        <v>1</v>
      </c>
      <c r="F27" s="9">
        <v>190.25</v>
      </c>
      <c r="G27" s="9">
        <f t="shared" si="0"/>
        <v>63.4166666666667</v>
      </c>
      <c r="H27" s="9">
        <v>5</v>
      </c>
      <c r="I27" s="9">
        <f t="shared" si="1"/>
        <v>34.2083333333333</v>
      </c>
      <c r="J27" s="9">
        <v>87</v>
      </c>
      <c r="K27" s="13">
        <f t="shared" si="2"/>
        <v>43.5</v>
      </c>
      <c r="L27" s="13">
        <f t="shared" si="3"/>
        <v>77.7083333333333</v>
      </c>
      <c r="M27" s="14"/>
    </row>
    <row r="28" ht="28" customHeight="1" spans="1:13">
      <c r="A28" s="8">
        <v>26</v>
      </c>
      <c r="B28" s="8" t="s">
        <v>72</v>
      </c>
      <c r="C28" s="8" t="s">
        <v>73</v>
      </c>
      <c r="D28" s="8" t="s">
        <v>71</v>
      </c>
      <c r="E28" s="8">
        <v>1</v>
      </c>
      <c r="F28" s="9">
        <v>189.5</v>
      </c>
      <c r="G28" s="9">
        <f t="shared" si="0"/>
        <v>63.1666666666667</v>
      </c>
      <c r="H28" s="9"/>
      <c r="I28" s="9">
        <f t="shared" si="1"/>
        <v>31.5833333333333</v>
      </c>
      <c r="J28" s="9">
        <v>78.9</v>
      </c>
      <c r="K28" s="13">
        <f t="shared" si="2"/>
        <v>39.45</v>
      </c>
      <c r="L28" s="13">
        <f t="shared" si="3"/>
        <v>71.0333333333333</v>
      </c>
      <c r="M28" s="14"/>
    </row>
    <row r="29" ht="28" customHeight="1" spans="1:13">
      <c r="A29" s="8">
        <v>27</v>
      </c>
      <c r="B29" s="8" t="s">
        <v>74</v>
      </c>
      <c r="C29" s="8" t="s">
        <v>75</v>
      </c>
      <c r="D29" s="8" t="s">
        <v>71</v>
      </c>
      <c r="E29" s="8">
        <v>1</v>
      </c>
      <c r="F29" s="9">
        <v>201.5</v>
      </c>
      <c r="G29" s="9">
        <f t="shared" si="0"/>
        <v>67.1666666666667</v>
      </c>
      <c r="H29" s="9"/>
      <c r="I29" s="9">
        <f t="shared" si="1"/>
        <v>33.5833333333333</v>
      </c>
      <c r="J29" s="9">
        <v>74.74</v>
      </c>
      <c r="K29" s="13">
        <f t="shared" si="2"/>
        <v>37.37</v>
      </c>
      <c r="L29" s="13">
        <f t="shared" si="3"/>
        <v>70.9533333333333</v>
      </c>
      <c r="M29" s="14"/>
    </row>
    <row r="30" ht="28" customHeight="1" spans="1:13">
      <c r="A30" s="8">
        <v>28</v>
      </c>
      <c r="B30" s="8" t="s">
        <v>76</v>
      </c>
      <c r="C30" s="8" t="s">
        <v>77</v>
      </c>
      <c r="D30" s="8" t="s">
        <v>78</v>
      </c>
      <c r="E30" s="8">
        <v>1</v>
      </c>
      <c r="F30" s="9">
        <v>210.75</v>
      </c>
      <c r="G30" s="9">
        <f t="shared" si="0"/>
        <v>70.25</v>
      </c>
      <c r="H30" s="9"/>
      <c r="I30" s="9">
        <f t="shared" si="1"/>
        <v>35.125</v>
      </c>
      <c r="J30" s="9">
        <v>85.12</v>
      </c>
      <c r="K30" s="13">
        <f t="shared" si="2"/>
        <v>42.56</v>
      </c>
      <c r="L30" s="13">
        <f t="shared" si="3"/>
        <v>77.685</v>
      </c>
      <c r="M30" s="14"/>
    </row>
    <row r="31" ht="28" customHeight="1" spans="1:13">
      <c r="A31" s="8">
        <v>29</v>
      </c>
      <c r="B31" s="8" t="s">
        <v>79</v>
      </c>
      <c r="C31" s="8" t="s">
        <v>80</v>
      </c>
      <c r="D31" s="8" t="s">
        <v>78</v>
      </c>
      <c r="E31" s="8">
        <v>1</v>
      </c>
      <c r="F31" s="9">
        <v>211.75</v>
      </c>
      <c r="G31" s="9">
        <f t="shared" si="0"/>
        <v>70.5833333333333</v>
      </c>
      <c r="H31" s="9"/>
      <c r="I31" s="9">
        <f t="shared" si="1"/>
        <v>35.2916666666667</v>
      </c>
      <c r="J31" s="9">
        <v>80.04</v>
      </c>
      <c r="K31" s="13">
        <f t="shared" si="2"/>
        <v>40.02</v>
      </c>
      <c r="L31" s="13">
        <f t="shared" si="3"/>
        <v>75.3116666666667</v>
      </c>
      <c r="M31" s="14"/>
    </row>
    <row r="32" ht="28" customHeight="1" spans="1:13">
      <c r="A32" s="8">
        <v>30</v>
      </c>
      <c r="B32" s="8" t="s">
        <v>81</v>
      </c>
      <c r="C32" s="8" t="s">
        <v>82</v>
      </c>
      <c r="D32" s="8" t="s">
        <v>78</v>
      </c>
      <c r="E32" s="8">
        <v>1</v>
      </c>
      <c r="F32" s="9">
        <v>204.75</v>
      </c>
      <c r="G32" s="9">
        <f t="shared" si="0"/>
        <v>68.25</v>
      </c>
      <c r="H32" s="9"/>
      <c r="I32" s="9">
        <f t="shared" si="1"/>
        <v>34.125</v>
      </c>
      <c r="J32" s="9">
        <v>79.48</v>
      </c>
      <c r="K32" s="13">
        <f t="shared" si="2"/>
        <v>39.74</v>
      </c>
      <c r="L32" s="13">
        <f t="shared" si="3"/>
        <v>73.865</v>
      </c>
      <c r="M32" s="14"/>
    </row>
    <row r="33" ht="28" customHeight="1" spans="1:13">
      <c r="A33" s="8">
        <v>31</v>
      </c>
      <c r="B33" s="8" t="s">
        <v>83</v>
      </c>
      <c r="C33" s="8" t="s">
        <v>84</v>
      </c>
      <c r="D33" s="8" t="s">
        <v>78</v>
      </c>
      <c r="E33" s="8">
        <v>1</v>
      </c>
      <c r="F33" s="9">
        <v>204.75</v>
      </c>
      <c r="G33" s="9">
        <f t="shared" si="0"/>
        <v>68.25</v>
      </c>
      <c r="H33" s="9"/>
      <c r="I33" s="9">
        <f t="shared" si="1"/>
        <v>34.125</v>
      </c>
      <c r="J33" s="9">
        <v>77.18</v>
      </c>
      <c r="K33" s="13">
        <f t="shared" si="2"/>
        <v>38.59</v>
      </c>
      <c r="L33" s="13">
        <f t="shared" si="3"/>
        <v>72.715</v>
      </c>
      <c r="M33" s="14"/>
    </row>
    <row r="34" ht="28" customHeight="1" spans="1:13">
      <c r="A34" s="8">
        <v>32</v>
      </c>
      <c r="B34" s="8" t="s">
        <v>85</v>
      </c>
      <c r="C34" s="8" t="s">
        <v>86</v>
      </c>
      <c r="D34" s="8" t="s">
        <v>87</v>
      </c>
      <c r="E34" s="8">
        <v>1</v>
      </c>
      <c r="F34" s="9">
        <v>232</v>
      </c>
      <c r="G34" s="9">
        <f t="shared" si="0"/>
        <v>77.3333333333333</v>
      </c>
      <c r="H34" s="9"/>
      <c r="I34" s="9">
        <f t="shared" si="1"/>
        <v>38.6666666666667</v>
      </c>
      <c r="J34" s="9">
        <v>82.22</v>
      </c>
      <c r="K34" s="13">
        <f t="shared" si="2"/>
        <v>41.11</v>
      </c>
      <c r="L34" s="13">
        <f t="shared" si="3"/>
        <v>79.7766666666667</v>
      </c>
      <c r="M34" s="14"/>
    </row>
    <row r="35" ht="28" customHeight="1" spans="1:13">
      <c r="A35" s="8">
        <v>33</v>
      </c>
      <c r="B35" s="8" t="s">
        <v>88</v>
      </c>
      <c r="C35" s="8" t="s">
        <v>89</v>
      </c>
      <c r="D35" s="8" t="s">
        <v>87</v>
      </c>
      <c r="E35" s="8">
        <v>1</v>
      </c>
      <c r="F35" s="9">
        <v>225</v>
      </c>
      <c r="G35" s="9">
        <f t="shared" si="0"/>
        <v>75</v>
      </c>
      <c r="H35" s="9"/>
      <c r="I35" s="9">
        <f t="shared" si="1"/>
        <v>37.5</v>
      </c>
      <c r="J35" s="9">
        <v>80.47</v>
      </c>
      <c r="K35" s="13">
        <f t="shared" si="2"/>
        <v>40.235</v>
      </c>
      <c r="L35" s="13">
        <f t="shared" si="3"/>
        <v>77.735</v>
      </c>
      <c r="M35" s="14"/>
    </row>
    <row r="36" ht="28" customHeight="1" spans="1:13">
      <c r="A36" s="8">
        <v>34</v>
      </c>
      <c r="B36" s="8" t="s">
        <v>90</v>
      </c>
      <c r="C36" s="8" t="s">
        <v>91</v>
      </c>
      <c r="D36" s="8" t="s">
        <v>87</v>
      </c>
      <c r="E36" s="8">
        <v>1</v>
      </c>
      <c r="F36" s="9">
        <v>223.5</v>
      </c>
      <c r="G36" s="9">
        <f t="shared" ref="G36:G73" si="4">F36/3</f>
        <v>74.5</v>
      </c>
      <c r="H36" s="9"/>
      <c r="I36" s="9">
        <f t="shared" ref="I36:I73" si="5">(G36+H36)/2</f>
        <v>37.25</v>
      </c>
      <c r="J36" s="9">
        <v>78.88</v>
      </c>
      <c r="K36" s="13">
        <f t="shared" ref="K36:K73" si="6">J36*50%</f>
        <v>39.44</v>
      </c>
      <c r="L36" s="13">
        <f t="shared" ref="L36:L73" si="7">I36+K36</f>
        <v>76.69</v>
      </c>
      <c r="M36" s="14"/>
    </row>
    <row r="37" ht="28" customHeight="1" spans="1:13">
      <c r="A37" s="8">
        <v>35</v>
      </c>
      <c r="B37" s="8" t="s">
        <v>92</v>
      </c>
      <c r="C37" s="8" t="s">
        <v>93</v>
      </c>
      <c r="D37" s="8" t="s">
        <v>94</v>
      </c>
      <c r="E37" s="8">
        <v>1</v>
      </c>
      <c r="F37" s="9">
        <v>220.75</v>
      </c>
      <c r="G37" s="9">
        <f t="shared" si="4"/>
        <v>73.5833333333333</v>
      </c>
      <c r="H37" s="9"/>
      <c r="I37" s="9">
        <f t="shared" si="5"/>
        <v>36.7916666666667</v>
      </c>
      <c r="J37" s="9">
        <v>77.44</v>
      </c>
      <c r="K37" s="13">
        <f t="shared" si="6"/>
        <v>38.72</v>
      </c>
      <c r="L37" s="13">
        <f t="shared" si="7"/>
        <v>75.5116666666667</v>
      </c>
      <c r="M37" s="14"/>
    </row>
    <row r="38" ht="28" customHeight="1" spans="1:13">
      <c r="A38" s="8">
        <v>36</v>
      </c>
      <c r="B38" s="8" t="s">
        <v>95</v>
      </c>
      <c r="C38" s="8" t="s">
        <v>96</v>
      </c>
      <c r="D38" s="8" t="s">
        <v>94</v>
      </c>
      <c r="E38" s="8">
        <v>1</v>
      </c>
      <c r="F38" s="9">
        <v>219</v>
      </c>
      <c r="G38" s="9">
        <f t="shared" si="4"/>
        <v>73</v>
      </c>
      <c r="H38" s="9"/>
      <c r="I38" s="9">
        <f t="shared" si="5"/>
        <v>36.5</v>
      </c>
      <c r="J38" s="9">
        <v>72.5</v>
      </c>
      <c r="K38" s="13">
        <f t="shared" si="6"/>
        <v>36.25</v>
      </c>
      <c r="L38" s="13">
        <f t="shared" si="7"/>
        <v>72.75</v>
      </c>
      <c r="M38" s="14"/>
    </row>
    <row r="39" ht="28" customHeight="1" spans="1:13">
      <c r="A39" s="8">
        <v>37</v>
      </c>
      <c r="B39" s="8" t="s">
        <v>97</v>
      </c>
      <c r="C39" s="8" t="s">
        <v>98</v>
      </c>
      <c r="D39" s="8" t="s">
        <v>94</v>
      </c>
      <c r="E39" s="8">
        <v>1</v>
      </c>
      <c r="F39" s="9">
        <v>221</v>
      </c>
      <c r="G39" s="9">
        <f t="shared" si="4"/>
        <v>73.6666666666667</v>
      </c>
      <c r="H39" s="9"/>
      <c r="I39" s="9">
        <f t="shared" si="5"/>
        <v>36.8333333333333</v>
      </c>
      <c r="J39" s="15">
        <v>0</v>
      </c>
      <c r="K39" s="13">
        <f t="shared" si="6"/>
        <v>0</v>
      </c>
      <c r="L39" s="13">
        <f t="shared" si="7"/>
        <v>36.8333333333333</v>
      </c>
      <c r="M39" s="14"/>
    </row>
    <row r="40" ht="28" customHeight="1" spans="1:13">
      <c r="A40" s="8">
        <v>38</v>
      </c>
      <c r="B40" s="8" t="s">
        <v>99</v>
      </c>
      <c r="C40" s="8" t="s">
        <v>100</v>
      </c>
      <c r="D40" s="8" t="s">
        <v>101</v>
      </c>
      <c r="E40" s="8">
        <v>1</v>
      </c>
      <c r="F40" s="9">
        <v>215.5</v>
      </c>
      <c r="G40" s="9">
        <f t="shared" si="4"/>
        <v>71.8333333333333</v>
      </c>
      <c r="H40" s="9"/>
      <c r="I40" s="9">
        <f t="shared" si="5"/>
        <v>35.9166666666667</v>
      </c>
      <c r="J40" s="9">
        <v>78.34</v>
      </c>
      <c r="K40" s="13">
        <f t="shared" si="6"/>
        <v>39.17</v>
      </c>
      <c r="L40" s="13">
        <f t="shared" si="7"/>
        <v>75.0866666666667</v>
      </c>
      <c r="M40" s="14"/>
    </row>
    <row r="41" ht="28" customHeight="1" spans="1:13">
      <c r="A41" s="8">
        <v>39</v>
      </c>
      <c r="B41" s="8" t="s">
        <v>102</v>
      </c>
      <c r="C41" s="8" t="s">
        <v>103</v>
      </c>
      <c r="D41" s="8" t="s">
        <v>101</v>
      </c>
      <c r="E41" s="8">
        <v>1</v>
      </c>
      <c r="F41" s="9">
        <v>205.5</v>
      </c>
      <c r="G41" s="9">
        <f t="shared" si="4"/>
        <v>68.5</v>
      </c>
      <c r="H41" s="9"/>
      <c r="I41" s="9">
        <f t="shared" si="5"/>
        <v>34.25</v>
      </c>
      <c r="J41" s="9">
        <v>76.4</v>
      </c>
      <c r="K41" s="13">
        <f t="shared" si="6"/>
        <v>38.2</v>
      </c>
      <c r="L41" s="13">
        <f t="shared" si="7"/>
        <v>72.45</v>
      </c>
      <c r="M41" s="14"/>
    </row>
    <row r="42" ht="28" customHeight="1" spans="1:13">
      <c r="A42" s="8">
        <v>40</v>
      </c>
      <c r="B42" s="8" t="s">
        <v>104</v>
      </c>
      <c r="C42" s="8" t="s">
        <v>105</v>
      </c>
      <c r="D42" s="8" t="s">
        <v>101</v>
      </c>
      <c r="E42" s="8">
        <v>1</v>
      </c>
      <c r="F42" s="9">
        <v>201.5</v>
      </c>
      <c r="G42" s="9">
        <f t="shared" si="4"/>
        <v>67.1666666666667</v>
      </c>
      <c r="H42" s="9"/>
      <c r="I42" s="9">
        <f t="shared" si="5"/>
        <v>33.5833333333333</v>
      </c>
      <c r="J42" s="9">
        <v>74.96</v>
      </c>
      <c r="K42" s="13">
        <f t="shared" si="6"/>
        <v>37.48</v>
      </c>
      <c r="L42" s="13">
        <f t="shared" si="7"/>
        <v>71.0633333333333</v>
      </c>
      <c r="M42" s="14"/>
    </row>
    <row r="43" ht="28" customHeight="1" spans="1:13">
      <c r="A43" s="8">
        <v>41</v>
      </c>
      <c r="B43" s="8" t="s">
        <v>106</v>
      </c>
      <c r="C43" s="8" t="s">
        <v>107</v>
      </c>
      <c r="D43" s="8" t="s">
        <v>108</v>
      </c>
      <c r="E43" s="8">
        <v>1</v>
      </c>
      <c r="F43" s="9">
        <v>216.75</v>
      </c>
      <c r="G43" s="9">
        <f t="shared" si="4"/>
        <v>72.25</v>
      </c>
      <c r="H43" s="9"/>
      <c r="I43" s="9">
        <f t="shared" si="5"/>
        <v>36.125</v>
      </c>
      <c r="J43" s="9">
        <v>81.42</v>
      </c>
      <c r="K43" s="13">
        <f t="shared" si="6"/>
        <v>40.71</v>
      </c>
      <c r="L43" s="13">
        <f t="shared" si="7"/>
        <v>76.835</v>
      </c>
      <c r="M43" s="14"/>
    </row>
    <row r="44" ht="28" customHeight="1" spans="1:13">
      <c r="A44" s="8">
        <v>42</v>
      </c>
      <c r="B44" s="8" t="s">
        <v>109</v>
      </c>
      <c r="C44" s="16" t="s">
        <v>110</v>
      </c>
      <c r="D44" s="8" t="s">
        <v>108</v>
      </c>
      <c r="E44" s="8">
        <v>1</v>
      </c>
      <c r="F44" s="9">
        <v>206.5</v>
      </c>
      <c r="G44" s="9">
        <f t="shared" si="4"/>
        <v>68.8333333333333</v>
      </c>
      <c r="H44" s="9"/>
      <c r="I44" s="9">
        <f t="shared" si="5"/>
        <v>34.4166666666667</v>
      </c>
      <c r="J44" s="9">
        <v>79.88</v>
      </c>
      <c r="K44" s="13">
        <f t="shared" si="6"/>
        <v>39.94</v>
      </c>
      <c r="L44" s="13">
        <f t="shared" si="7"/>
        <v>74.3566666666667</v>
      </c>
      <c r="M44" s="14"/>
    </row>
    <row r="45" ht="28" customHeight="1" spans="1:13">
      <c r="A45" s="8">
        <v>43</v>
      </c>
      <c r="B45" s="8" t="s">
        <v>111</v>
      </c>
      <c r="C45" s="8" t="s">
        <v>112</v>
      </c>
      <c r="D45" s="8" t="s">
        <v>108</v>
      </c>
      <c r="E45" s="8">
        <v>1</v>
      </c>
      <c r="F45" s="9">
        <v>222</v>
      </c>
      <c r="G45" s="9">
        <f t="shared" si="4"/>
        <v>74</v>
      </c>
      <c r="H45" s="9"/>
      <c r="I45" s="9">
        <f t="shared" si="5"/>
        <v>37</v>
      </c>
      <c r="J45" s="9">
        <v>0</v>
      </c>
      <c r="K45" s="13">
        <v>0</v>
      </c>
      <c r="L45" s="13">
        <f t="shared" si="7"/>
        <v>37</v>
      </c>
      <c r="M45" s="14"/>
    </row>
    <row r="46" ht="28" customHeight="1" spans="1:13">
      <c r="A46" s="8">
        <v>44</v>
      </c>
      <c r="B46" s="8" t="s">
        <v>113</v>
      </c>
      <c r="C46" s="8" t="s">
        <v>114</v>
      </c>
      <c r="D46" s="8" t="s">
        <v>115</v>
      </c>
      <c r="E46" s="8">
        <v>1</v>
      </c>
      <c r="F46" s="9">
        <v>200.5</v>
      </c>
      <c r="G46" s="9">
        <f t="shared" si="4"/>
        <v>66.8333333333333</v>
      </c>
      <c r="H46" s="9"/>
      <c r="I46" s="9">
        <f t="shared" si="5"/>
        <v>33.4166666666667</v>
      </c>
      <c r="J46" s="9">
        <v>87.08</v>
      </c>
      <c r="K46" s="13">
        <f t="shared" si="6"/>
        <v>43.54</v>
      </c>
      <c r="L46" s="13">
        <f t="shared" si="7"/>
        <v>76.9566666666667</v>
      </c>
      <c r="M46" s="14"/>
    </row>
    <row r="47" ht="28" customHeight="1" spans="1:13">
      <c r="A47" s="8">
        <v>45</v>
      </c>
      <c r="B47" s="8" t="s">
        <v>116</v>
      </c>
      <c r="C47" s="8" t="s">
        <v>117</v>
      </c>
      <c r="D47" s="8" t="s">
        <v>115</v>
      </c>
      <c r="E47" s="8">
        <v>1</v>
      </c>
      <c r="F47" s="9">
        <v>217.25</v>
      </c>
      <c r="G47" s="9">
        <f t="shared" si="4"/>
        <v>72.4166666666667</v>
      </c>
      <c r="H47" s="9"/>
      <c r="I47" s="9">
        <f t="shared" si="5"/>
        <v>36.2083333333333</v>
      </c>
      <c r="J47" s="9">
        <v>77.64</v>
      </c>
      <c r="K47" s="13">
        <f t="shared" si="6"/>
        <v>38.82</v>
      </c>
      <c r="L47" s="13">
        <f t="shared" si="7"/>
        <v>75.0283333333333</v>
      </c>
      <c r="M47" s="14"/>
    </row>
    <row r="48" ht="28" customHeight="1" spans="1:13">
      <c r="A48" s="8">
        <v>46</v>
      </c>
      <c r="B48" s="8" t="s">
        <v>118</v>
      </c>
      <c r="C48" s="8" t="s">
        <v>119</v>
      </c>
      <c r="D48" s="8" t="s">
        <v>115</v>
      </c>
      <c r="E48" s="8">
        <v>1</v>
      </c>
      <c r="F48" s="9">
        <v>216.25</v>
      </c>
      <c r="G48" s="9">
        <f t="shared" si="4"/>
        <v>72.0833333333333</v>
      </c>
      <c r="H48" s="9"/>
      <c r="I48" s="9">
        <f t="shared" si="5"/>
        <v>36.0416666666667</v>
      </c>
      <c r="J48" s="9">
        <v>77.08</v>
      </c>
      <c r="K48" s="13">
        <f t="shared" si="6"/>
        <v>38.54</v>
      </c>
      <c r="L48" s="13">
        <f t="shared" si="7"/>
        <v>74.5816666666667</v>
      </c>
      <c r="M48" s="14"/>
    </row>
    <row r="49" ht="28" customHeight="1" spans="1:13">
      <c r="A49" s="8">
        <v>47</v>
      </c>
      <c r="B49" s="8" t="s">
        <v>120</v>
      </c>
      <c r="C49" s="8" t="s">
        <v>121</v>
      </c>
      <c r="D49" s="8" t="s">
        <v>122</v>
      </c>
      <c r="E49" s="8">
        <v>1</v>
      </c>
      <c r="F49" s="9">
        <v>218.5</v>
      </c>
      <c r="G49" s="9">
        <f t="shared" si="4"/>
        <v>72.8333333333333</v>
      </c>
      <c r="H49" s="9"/>
      <c r="I49" s="9">
        <f t="shared" si="5"/>
        <v>36.4166666666667</v>
      </c>
      <c r="J49" s="9">
        <v>72.58</v>
      </c>
      <c r="K49" s="13">
        <f t="shared" si="6"/>
        <v>36.29</v>
      </c>
      <c r="L49" s="13">
        <f t="shared" si="7"/>
        <v>72.7066666666667</v>
      </c>
      <c r="M49" s="14"/>
    </row>
    <row r="50" ht="28" customHeight="1" spans="1:13">
      <c r="A50" s="8">
        <v>48</v>
      </c>
      <c r="B50" s="8" t="s">
        <v>123</v>
      </c>
      <c r="C50" s="8" t="s">
        <v>124</v>
      </c>
      <c r="D50" s="8" t="s">
        <v>122</v>
      </c>
      <c r="E50" s="8">
        <v>1</v>
      </c>
      <c r="F50" s="9">
        <v>193.75</v>
      </c>
      <c r="G50" s="9">
        <f t="shared" si="4"/>
        <v>64.5833333333333</v>
      </c>
      <c r="H50" s="9"/>
      <c r="I50" s="9">
        <f t="shared" si="5"/>
        <v>32.2916666666667</v>
      </c>
      <c r="J50" s="9">
        <v>77.42</v>
      </c>
      <c r="K50" s="13">
        <f t="shared" si="6"/>
        <v>38.71</v>
      </c>
      <c r="L50" s="13">
        <f t="shared" si="7"/>
        <v>71.0016666666667</v>
      </c>
      <c r="M50" s="14"/>
    </row>
    <row r="51" ht="28" customHeight="1" spans="1:13">
      <c r="A51" s="8">
        <v>49</v>
      </c>
      <c r="B51" s="8" t="s">
        <v>125</v>
      </c>
      <c r="C51" s="8" t="s">
        <v>126</v>
      </c>
      <c r="D51" s="8" t="s">
        <v>122</v>
      </c>
      <c r="E51" s="8">
        <v>1</v>
      </c>
      <c r="F51" s="9">
        <v>192.25</v>
      </c>
      <c r="G51" s="9">
        <f t="shared" si="4"/>
        <v>64.0833333333333</v>
      </c>
      <c r="H51" s="9"/>
      <c r="I51" s="9">
        <f t="shared" si="5"/>
        <v>32.0416666666667</v>
      </c>
      <c r="J51" s="9">
        <v>76.1</v>
      </c>
      <c r="K51" s="13">
        <f t="shared" si="6"/>
        <v>38.05</v>
      </c>
      <c r="L51" s="13">
        <f t="shared" si="7"/>
        <v>70.0916666666667</v>
      </c>
      <c r="M51" s="14"/>
    </row>
    <row r="52" ht="28" customHeight="1" spans="1:13">
      <c r="A52" s="8">
        <v>50</v>
      </c>
      <c r="B52" s="8" t="s">
        <v>127</v>
      </c>
      <c r="C52" s="8" t="s">
        <v>128</v>
      </c>
      <c r="D52" s="8" t="s">
        <v>129</v>
      </c>
      <c r="E52" s="8">
        <v>1</v>
      </c>
      <c r="F52" s="9">
        <v>222.5</v>
      </c>
      <c r="G52" s="9">
        <f t="shared" si="4"/>
        <v>74.1666666666667</v>
      </c>
      <c r="H52" s="9"/>
      <c r="I52" s="9">
        <f t="shared" si="5"/>
        <v>37.0833333333333</v>
      </c>
      <c r="J52" s="9">
        <v>87.4</v>
      </c>
      <c r="K52" s="13">
        <f t="shared" si="6"/>
        <v>43.7</v>
      </c>
      <c r="L52" s="13">
        <f t="shared" si="7"/>
        <v>80.7833333333333</v>
      </c>
      <c r="M52" s="14"/>
    </row>
    <row r="53" ht="28" customHeight="1" spans="1:13">
      <c r="A53" s="8">
        <v>51</v>
      </c>
      <c r="B53" s="8" t="s">
        <v>130</v>
      </c>
      <c r="C53" s="8" t="s">
        <v>131</v>
      </c>
      <c r="D53" s="8" t="s">
        <v>129</v>
      </c>
      <c r="E53" s="8">
        <v>1</v>
      </c>
      <c r="F53" s="9">
        <v>227</v>
      </c>
      <c r="G53" s="9">
        <f t="shared" si="4"/>
        <v>75.6666666666667</v>
      </c>
      <c r="H53" s="9"/>
      <c r="I53" s="9">
        <f t="shared" si="5"/>
        <v>37.8333333333333</v>
      </c>
      <c r="J53" s="9">
        <v>81.04</v>
      </c>
      <c r="K53" s="13">
        <f t="shared" si="6"/>
        <v>40.52</v>
      </c>
      <c r="L53" s="13">
        <f t="shared" si="7"/>
        <v>78.3533333333333</v>
      </c>
      <c r="M53" s="14"/>
    </row>
    <row r="54" ht="28" customHeight="1" spans="1:13">
      <c r="A54" s="8">
        <v>52</v>
      </c>
      <c r="B54" s="8" t="s">
        <v>132</v>
      </c>
      <c r="C54" s="8" t="s">
        <v>133</v>
      </c>
      <c r="D54" s="8" t="s">
        <v>129</v>
      </c>
      <c r="E54" s="8">
        <v>1</v>
      </c>
      <c r="F54" s="9">
        <v>216</v>
      </c>
      <c r="G54" s="9">
        <f t="shared" si="4"/>
        <v>72</v>
      </c>
      <c r="H54" s="9"/>
      <c r="I54" s="9">
        <f t="shared" si="5"/>
        <v>36</v>
      </c>
      <c r="J54" s="9">
        <v>79.08</v>
      </c>
      <c r="K54" s="13">
        <f t="shared" si="6"/>
        <v>39.54</v>
      </c>
      <c r="L54" s="13">
        <f t="shared" si="7"/>
        <v>75.54</v>
      </c>
      <c r="M54" s="14"/>
    </row>
    <row r="55" ht="28" customHeight="1" spans="1:13">
      <c r="A55" s="8">
        <v>53</v>
      </c>
      <c r="B55" s="8" t="s">
        <v>134</v>
      </c>
      <c r="C55" s="8" t="s">
        <v>135</v>
      </c>
      <c r="D55" s="8" t="s">
        <v>136</v>
      </c>
      <c r="E55" s="8">
        <v>1</v>
      </c>
      <c r="F55" s="9">
        <v>204.25</v>
      </c>
      <c r="G55" s="9">
        <f t="shared" si="4"/>
        <v>68.0833333333333</v>
      </c>
      <c r="H55" s="9"/>
      <c r="I55" s="9">
        <f t="shared" si="5"/>
        <v>34.0416666666667</v>
      </c>
      <c r="J55" s="9">
        <v>79.58</v>
      </c>
      <c r="K55" s="13">
        <f t="shared" si="6"/>
        <v>39.79</v>
      </c>
      <c r="L55" s="13">
        <f t="shared" si="7"/>
        <v>73.8316666666667</v>
      </c>
      <c r="M55" s="14"/>
    </row>
    <row r="56" ht="28" customHeight="1" spans="1:13">
      <c r="A56" s="8">
        <v>54</v>
      </c>
      <c r="B56" s="8" t="s">
        <v>137</v>
      </c>
      <c r="C56" s="8" t="s">
        <v>138</v>
      </c>
      <c r="D56" s="8" t="s">
        <v>136</v>
      </c>
      <c r="E56" s="8">
        <v>1</v>
      </c>
      <c r="F56" s="9">
        <v>205</v>
      </c>
      <c r="G56" s="9">
        <f t="shared" si="4"/>
        <v>68.3333333333333</v>
      </c>
      <c r="H56" s="9"/>
      <c r="I56" s="9">
        <f t="shared" si="5"/>
        <v>34.1666666666667</v>
      </c>
      <c r="J56" s="9">
        <v>78.66</v>
      </c>
      <c r="K56" s="13">
        <f t="shared" si="6"/>
        <v>39.33</v>
      </c>
      <c r="L56" s="13">
        <f t="shared" si="7"/>
        <v>73.4966666666667</v>
      </c>
      <c r="M56" s="14"/>
    </row>
    <row r="57" ht="28" customHeight="1" spans="1:13">
      <c r="A57" s="8">
        <v>55</v>
      </c>
      <c r="B57" s="8" t="s">
        <v>139</v>
      </c>
      <c r="C57" s="8" t="s">
        <v>140</v>
      </c>
      <c r="D57" s="8" t="s">
        <v>136</v>
      </c>
      <c r="E57" s="8">
        <v>1</v>
      </c>
      <c r="F57" s="9">
        <v>204</v>
      </c>
      <c r="G57" s="9">
        <f t="shared" si="4"/>
        <v>68</v>
      </c>
      <c r="H57" s="9"/>
      <c r="I57" s="9">
        <f t="shared" si="5"/>
        <v>34</v>
      </c>
      <c r="J57" s="9">
        <v>73.66</v>
      </c>
      <c r="K57" s="13">
        <f t="shared" si="6"/>
        <v>36.83</v>
      </c>
      <c r="L57" s="13">
        <f t="shared" si="7"/>
        <v>70.83</v>
      </c>
      <c r="M57" s="14"/>
    </row>
    <row r="58" ht="28" customHeight="1" spans="1:13">
      <c r="A58" s="8">
        <v>56</v>
      </c>
      <c r="B58" s="8" t="s">
        <v>141</v>
      </c>
      <c r="C58" s="8" t="s">
        <v>142</v>
      </c>
      <c r="D58" s="8" t="s">
        <v>143</v>
      </c>
      <c r="E58" s="8">
        <v>1</v>
      </c>
      <c r="F58" s="9">
        <v>226.5</v>
      </c>
      <c r="G58" s="9">
        <f t="shared" si="4"/>
        <v>75.5</v>
      </c>
      <c r="H58" s="9"/>
      <c r="I58" s="9">
        <f t="shared" si="5"/>
        <v>37.75</v>
      </c>
      <c r="J58" s="9">
        <v>80.6</v>
      </c>
      <c r="K58" s="13">
        <f t="shared" si="6"/>
        <v>40.3</v>
      </c>
      <c r="L58" s="13">
        <f t="shared" si="7"/>
        <v>78.05</v>
      </c>
      <c r="M58" s="14"/>
    </row>
    <row r="59" ht="28" customHeight="1" spans="1:13">
      <c r="A59" s="8">
        <v>57</v>
      </c>
      <c r="B59" s="8" t="s">
        <v>144</v>
      </c>
      <c r="C59" s="8" t="s">
        <v>145</v>
      </c>
      <c r="D59" s="8" t="s">
        <v>143</v>
      </c>
      <c r="E59" s="8">
        <v>1</v>
      </c>
      <c r="F59" s="9">
        <v>227</v>
      </c>
      <c r="G59" s="9">
        <f t="shared" si="4"/>
        <v>75.6666666666667</v>
      </c>
      <c r="H59" s="9"/>
      <c r="I59" s="9">
        <f t="shared" si="5"/>
        <v>37.8333333333333</v>
      </c>
      <c r="J59" s="9">
        <v>78.18</v>
      </c>
      <c r="K59" s="13">
        <f t="shared" si="6"/>
        <v>39.09</v>
      </c>
      <c r="L59" s="13">
        <f t="shared" si="7"/>
        <v>76.9233333333333</v>
      </c>
      <c r="M59" s="14"/>
    </row>
    <row r="60" ht="28" customHeight="1" spans="1:13">
      <c r="A60" s="8">
        <v>58</v>
      </c>
      <c r="B60" s="8" t="s">
        <v>146</v>
      </c>
      <c r="C60" s="8" t="s">
        <v>147</v>
      </c>
      <c r="D60" s="8" t="s">
        <v>143</v>
      </c>
      <c r="E60" s="8">
        <v>1</v>
      </c>
      <c r="F60" s="9">
        <v>221.5</v>
      </c>
      <c r="G60" s="9">
        <f t="shared" si="4"/>
        <v>73.8333333333333</v>
      </c>
      <c r="H60" s="9"/>
      <c r="I60" s="9">
        <f t="shared" si="5"/>
        <v>36.9166666666667</v>
      </c>
      <c r="J60" s="9">
        <v>0</v>
      </c>
      <c r="K60" s="13">
        <v>0</v>
      </c>
      <c r="L60" s="13">
        <f t="shared" si="7"/>
        <v>36.9166666666667</v>
      </c>
      <c r="M60" s="14"/>
    </row>
    <row r="61" ht="28" customHeight="1" spans="1:13">
      <c r="A61" s="8">
        <v>59</v>
      </c>
      <c r="B61" s="8" t="s">
        <v>148</v>
      </c>
      <c r="C61" s="8" t="s">
        <v>149</v>
      </c>
      <c r="D61" s="8" t="s">
        <v>150</v>
      </c>
      <c r="E61" s="8">
        <v>2</v>
      </c>
      <c r="F61" s="9">
        <v>215.75</v>
      </c>
      <c r="G61" s="9">
        <f t="shared" si="4"/>
        <v>71.9166666666667</v>
      </c>
      <c r="H61" s="9"/>
      <c r="I61" s="9">
        <f t="shared" si="5"/>
        <v>35.9583333333333</v>
      </c>
      <c r="J61" s="9">
        <v>82.02</v>
      </c>
      <c r="K61" s="13">
        <f t="shared" si="6"/>
        <v>41.01</v>
      </c>
      <c r="L61" s="13">
        <f t="shared" si="7"/>
        <v>76.9683333333333</v>
      </c>
      <c r="M61" s="14"/>
    </row>
    <row r="62" ht="28" customHeight="1" spans="1:13">
      <c r="A62" s="8">
        <v>60</v>
      </c>
      <c r="B62" s="8" t="s">
        <v>151</v>
      </c>
      <c r="C62" s="8" t="s">
        <v>152</v>
      </c>
      <c r="D62" s="8" t="s">
        <v>150</v>
      </c>
      <c r="E62" s="8">
        <v>2</v>
      </c>
      <c r="F62" s="9">
        <v>212.25</v>
      </c>
      <c r="G62" s="9">
        <f t="shared" si="4"/>
        <v>70.75</v>
      </c>
      <c r="H62" s="9"/>
      <c r="I62" s="9">
        <f t="shared" si="5"/>
        <v>35.375</v>
      </c>
      <c r="J62" s="9">
        <v>72.12</v>
      </c>
      <c r="K62" s="13">
        <f t="shared" si="6"/>
        <v>36.06</v>
      </c>
      <c r="L62" s="13">
        <f t="shared" si="7"/>
        <v>71.435</v>
      </c>
      <c r="M62" s="14"/>
    </row>
    <row r="63" ht="28" customHeight="1" spans="1:13">
      <c r="A63" s="8">
        <v>61</v>
      </c>
      <c r="B63" s="8" t="s">
        <v>153</v>
      </c>
      <c r="C63" s="8" t="s">
        <v>154</v>
      </c>
      <c r="D63" s="8" t="s">
        <v>150</v>
      </c>
      <c r="E63" s="8">
        <v>2</v>
      </c>
      <c r="F63" s="9">
        <v>206.5</v>
      </c>
      <c r="G63" s="9">
        <f t="shared" si="4"/>
        <v>68.8333333333333</v>
      </c>
      <c r="H63" s="9"/>
      <c r="I63" s="9">
        <f t="shared" si="5"/>
        <v>34.4166666666667</v>
      </c>
      <c r="J63" s="9">
        <v>72.24</v>
      </c>
      <c r="K63" s="13">
        <f t="shared" si="6"/>
        <v>36.12</v>
      </c>
      <c r="L63" s="13">
        <f t="shared" si="7"/>
        <v>70.5366666666667</v>
      </c>
      <c r="M63" s="14"/>
    </row>
    <row r="64" ht="28" customHeight="1" spans="1:13">
      <c r="A64" s="8">
        <v>62</v>
      </c>
      <c r="B64" s="8" t="s">
        <v>155</v>
      </c>
      <c r="C64" s="8" t="s">
        <v>156</v>
      </c>
      <c r="D64" s="8" t="s">
        <v>150</v>
      </c>
      <c r="E64" s="8">
        <v>2</v>
      </c>
      <c r="F64" s="9">
        <v>205.75</v>
      </c>
      <c r="G64" s="9">
        <f t="shared" si="4"/>
        <v>68.5833333333333</v>
      </c>
      <c r="H64" s="9"/>
      <c r="I64" s="9">
        <f t="shared" si="5"/>
        <v>34.2916666666667</v>
      </c>
      <c r="J64" s="9">
        <v>70.18</v>
      </c>
      <c r="K64" s="13">
        <f t="shared" si="6"/>
        <v>35.09</v>
      </c>
      <c r="L64" s="13">
        <f t="shared" si="7"/>
        <v>69.3816666666667</v>
      </c>
      <c r="M64" s="14"/>
    </row>
    <row r="65" ht="28" customHeight="1" spans="1:13">
      <c r="A65" s="8">
        <v>63</v>
      </c>
      <c r="B65" s="8" t="s">
        <v>157</v>
      </c>
      <c r="C65" s="8" t="s">
        <v>158</v>
      </c>
      <c r="D65" s="8" t="s">
        <v>150</v>
      </c>
      <c r="E65" s="8">
        <v>2</v>
      </c>
      <c r="F65" s="9">
        <v>188.75</v>
      </c>
      <c r="G65" s="9">
        <f t="shared" si="4"/>
        <v>62.9166666666667</v>
      </c>
      <c r="H65" s="9"/>
      <c r="I65" s="9">
        <f t="shared" si="5"/>
        <v>31.4583333333333</v>
      </c>
      <c r="J65" s="9">
        <v>74.96</v>
      </c>
      <c r="K65" s="13">
        <f t="shared" si="6"/>
        <v>37.48</v>
      </c>
      <c r="L65" s="13">
        <f t="shared" si="7"/>
        <v>68.9383333333333</v>
      </c>
      <c r="M65" s="14"/>
    </row>
    <row r="66" ht="28" customHeight="1" spans="1:13">
      <c r="A66" s="8">
        <v>64</v>
      </c>
      <c r="B66" s="8" t="s">
        <v>159</v>
      </c>
      <c r="C66" s="8" t="s">
        <v>160</v>
      </c>
      <c r="D66" s="8" t="s">
        <v>150</v>
      </c>
      <c r="E66" s="8">
        <v>2</v>
      </c>
      <c r="F66" s="9">
        <v>188.75</v>
      </c>
      <c r="G66" s="9">
        <f t="shared" si="4"/>
        <v>62.9166666666667</v>
      </c>
      <c r="H66" s="9"/>
      <c r="I66" s="9">
        <f t="shared" si="5"/>
        <v>31.4583333333333</v>
      </c>
      <c r="J66" s="9">
        <v>72.44</v>
      </c>
      <c r="K66" s="13">
        <f t="shared" si="6"/>
        <v>36.22</v>
      </c>
      <c r="L66" s="13">
        <f t="shared" si="7"/>
        <v>67.6783333333333</v>
      </c>
      <c r="M66" s="14"/>
    </row>
    <row r="67" ht="28" customHeight="1" spans="1:13">
      <c r="A67" s="8">
        <v>65</v>
      </c>
      <c r="B67" s="8" t="s">
        <v>161</v>
      </c>
      <c r="C67" s="8" t="s">
        <v>162</v>
      </c>
      <c r="D67" s="8" t="s">
        <v>163</v>
      </c>
      <c r="E67" s="8">
        <v>1</v>
      </c>
      <c r="F67" s="9">
        <v>226.25</v>
      </c>
      <c r="G67" s="9">
        <f t="shared" si="4"/>
        <v>75.4166666666667</v>
      </c>
      <c r="H67" s="9"/>
      <c r="I67" s="9">
        <f t="shared" si="5"/>
        <v>37.7083333333333</v>
      </c>
      <c r="J67" s="9">
        <v>84.46</v>
      </c>
      <c r="K67" s="13">
        <f t="shared" si="6"/>
        <v>42.23</v>
      </c>
      <c r="L67" s="13">
        <f t="shared" si="7"/>
        <v>79.9383333333333</v>
      </c>
      <c r="M67" s="14"/>
    </row>
    <row r="68" ht="28" customHeight="1" spans="1:13">
      <c r="A68" s="8">
        <v>66</v>
      </c>
      <c r="B68" s="8" t="s">
        <v>164</v>
      </c>
      <c r="C68" s="8" t="s">
        <v>165</v>
      </c>
      <c r="D68" s="8" t="s">
        <v>163</v>
      </c>
      <c r="E68" s="8">
        <v>1</v>
      </c>
      <c r="F68" s="9">
        <v>227.5</v>
      </c>
      <c r="G68" s="9">
        <f t="shared" si="4"/>
        <v>75.8333333333333</v>
      </c>
      <c r="H68" s="9"/>
      <c r="I68" s="9">
        <f t="shared" si="5"/>
        <v>37.9166666666667</v>
      </c>
      <c r="J68" s="9">
        <v>79.88</v>
      </c>
      <c r="K68" s="13">
        <f t="shared" si="6"/>
        <v>39.94</v>
      </c>
      <c r="L68" s="13">
        <f t="shared" si="7"/>
        <v>77.8566666666667</v>
      </c>
      <c r="M68" s="14"/>
    </row>
    <row r="69" ht="28" customHeight="1" spans="1:13">
      <c r="A69" s="8">
        <v>67</v>
      </c>
      <c r="B69" s="8" t="s">
        <v>166</v>
      </c>
      <c r="C69" s="8" t="s">
        <v>167</v>
      </c>
      <c r="D69" s="8" t="s">
        <v>163</v>
      </c>
      <c r="E69" s="8">
        <v>1</v>
      </c>
      <c r="F69" s="9">
        <v>228.75</v>
      </c>
      <c r="G69" s="9">
        <f t="shared" si="4"/>
        <v>76.25</v>
      </c>
      <c r="H69" s="9"/>
      <c r="I69" s="9">
        <f t="shared" si="5"/>
        <v>38.125</v>
      </c>
      <c r="J69" s="9">
        <v>75.58</v>
      </c>
      <c r="K69" s="13">
        <f t="shared" si="6"/>
        <v>37.79</v>
      </c>
      <c r="L69" s="13">
        <f t="shared" si="7"/>
        <v>75.915</v>
      </c>
      <c r="M69" s="14"/>
    </row>
    <row r="70" ht="28" customHeight="1" spans="1:13">
      <c r="A70" s="8">
        <v>68</v>
      </c>
      <c r="B70" s="8" t="s">
        <v>168</v>
      </c>
      <c r="C70" s="8" t="s">
        <v>169</v>
      </c>
      <c r="D70" s="8" t="s">
        <v>170</v>
      </c>
      <c r="E70" s="8">
        <v>1</v>
      </c>
      <c r="F70" s="9">
        <v>179.75</v>
      </c>
      <c r="G70" s="9">
        <f t="shared" si="4"/>
        <v>59.9166666666667</v>
      </c>
      <c r="H70" s="9"/>
      <c r="I70" s="9">
        <f t="shared" si="5"/>
        <v>29.9583333333333</v>
      </c>
      <c r="J70" s="9">
        <v>78.88</v>
      </c>
      <c r="K70" s="13">
        <f t="shared" si="6"/>
        <v>39.44</v>
      </c>
      <c r="L70" s="13">
        <f t="shared" si="7"/>
        <v>69.3983333333333</v>
      </c>
      <c r="M70" s="14"/>
    </row>
    <row r="71" ht="28" customHeight="1" spans="1:13">
      <c r="A71" s="8">
        <v>69</v>
      </c>
      <c r="B71" s="8" t="s">
        <v>171</v>
      </c>
      <c r="C71" s="8" t="s">
        <v>172</v>
      </c>
      <c r="D71" s="8" t="s">
        <v>173</v>
      </c>
      <c r="E71" s="8">
        <v>1</v>
      </c>
      <c r="F71" s="9">
        <v>206.75</v>
      </c>
      <c r="G71" s="9">
        <f t="shared" si="4"/>
        <v>68.9166666666667</v>
      </c>
      <c r="H71" s="9"/>
      <c r="I71" s="9">
        <f t="shared" si="5"/>
        <v>34.4583333333333</v>
      </c>
      <c r="J71" s="9">
        <v>81.52</v>
      </c>
      <c r="K71" s="13">
        <f t="shared" si="6"/>
        <v>40.76</v>
      </c>
      <c r="L71" s="13">
        <f t="shared" si="7"/>
        <v>75.2183333333333</v>
      </c>
      <c r="M71" s="14"/>
    </row>
    <row r="72" ht="28" customHeight="1" spans="1:13">
      <c r="A72" s="8">
        <v>70</v>
      </c>
      <c r="B72" s="8" t="s">
        <v>174</v>
      </c>
      <c r="C72" s="8" t="s">
        <v>175</v>
      </c>
      <c r="D72" s="8" t="s">
        <v>176</v>
      </c>
      <c r="E72" s="8">
        <v>1</v>
      </c>
      <c r="F72" s="9">
        <v>188.75</v>
      </c>
      <c r="G72" s="9">
        <f t="shared" si="4"/>
        <v>62.9166666666667</v>
      </c>
      <c r="H72" s="9"/>
      <c r="I72" s="9">
        <f t="shared" si="5"/>
        <v>31.4583333333333</v>
      </c>
      <c r="J72" s="9">
        <v>75.84</v>
      </c>
      <c r="K72" s="13">
        <f t="shared" si="6"/>
        <v>37.92</v>
      </c>
      <c r="L72" s="13">
        <f t="shared" si="7"/>
        <v>69.3783333333333</v>
      </c>
      <c r="M72" s="14"/>
    </row>
    <row r="73" ht="28" customHeight="1" spans="1:13">
      <c r="A73" s="8">
        <v>71</v>
      </c>
      <c r="B73" s="8" t="s">
        <v>177</v>
      </c>
      <c r="C73" s="8" t="s">
        <v>178</v>
      </c>
      <c r="D73" s="8" t="s">
        <v>176</v>
      </c>
      <c r="E73" s="8">
        <v>1</v>
      </c>
      <c r="F73" s="9">
        <v>164.75</v>
      </c>
      <c r="G73" s="9">
        <f t="shared" si="4"/>
        <v>54.9166666666667</v>
      </c>
      <c r="H73" s="9"/>
      <c r="I73" s="9">
        <f t="shared" si="5"/>
        <v>27.4583333333333</v>
      </c>
      <c r="J73" s="9">
        <v>70.98</v>
      </c>
      <c r="K73" s="13">
        <f t="shared" si="6"/>
        <v>35.49</v>
      </c>
      <c r="L73" s="13">
        <f t="shared" si="7"/>
        <v>62.9483333333333</v>
      </c>
      <c r="M73" s="14"/>
    </row>
  </sheetData>
  <sortState ref="A3:M73">
    <sortCondition ref="D3:D73"/>
    <sortCondition ref="L3:L73" descending="1"/>
  </sortState>
  <mergeCells count="1">
    <mergeCell ref="A1:M1"/>
  </mergeCells>
  <pageMargins left="0.708333333333333" right="0.236111111111111" top="0.275" bottom="0.196527777777778" header="0.275590551181102" footer="0.196850393700787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2023-02-12T07:29:00Z</dcterms:created>
  <cp:lastPrinted>2023-02-20T09:39:00Z</cp:lastPrinted>
  <dcterms:modified xsi:type="dcterms:W3CDTF">2023-03-04T13:26:58Z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16AA455B400F48D7BE2CAF5475873C93</vt:lpwstr>
  </property>
  <property fmtid="{D5CDD505-2E9C-101B-9397-08002B2CF9AE}" pid="3" name="KSOProductBuildVer">
    <vt:lpwstr>2052-11.1.0.13703</vt:lpwstr>
  </property>
</Properties>
</file>