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9B7" lockStructure="1"/>
  <bookViews>
    <workbookView windowWidth="21600" windowHeight="10080"/>
  </bookViews>
  <sheets>
    <sheet name="体检名单44人" sheetId="14" r:id="rId1"/>
  </sheets>
  <definedNames>
    <definedName name="_xlnm._FilterDatabase" localSheetId="0" hidden="1">体检名单44人!$B$3:$XDE$47</definedName>
    <definedName name="ks_info">#REF!</definedName>
    <definedName name="ks_info" localSheetId="0">体检名单44人!$F$3:$M$20</definedName>
    <definedName name="_xlnm.Print_Titles" localSheetId="0">体检名单44人!$3:$3</definedName>
  </definedNames>
  <calcPr calcId="144525"/>
</workbook>
</file>

<file path=xl/sharedStrings.xml><?xml version="1.0" encoding="utf-8"?>
<sst xmlns="http://schemas.openxmlformats.org/spreadsheetml/2006/main" count="262" uniqueCount="133">
  <si>
    <t>附件：</t>
  </si>
  <si>
    <t>2023年常州市教育局直属学校公开招聘教师体检人员名单</t>
  </si>
  <si>
    <t>序号</t>
  </si>
  <si>
    <t>岗位名称</t>
  </si>
  <si>
    <t>岗位分类</t>
  </si>
  <si>
    <t>职位代码</t>
  </si>
  <si>
    <t>招考人数</t>
  </si>
  <si>
    <t>考生姓名</t>
  </si>
  <si>
    <t>身份证号</t>
  </si>
  <si>
    <t>性别</t>
  </si>
  <si>
    <t>笔试成绩</t>
  </si>
  <si>
    <t>专业技能成绩</t>
  </si>
  <si>
    <t>课堂教学能力测试成绩</t>
  </si>
  <si>
    <t>综合成绩</t>
  </si>
  <si>
    <t>综合成绩排名</t>
  </si>
  <si>
    <t>高职校地理教师</t>
  </si>
  <si>
    <t>A类</t>
  </si>
  <si>
    <t>01</t>
  </si>
  <si>
    <t>陈雪</t>
  </si>
  <si>
    <t>3210****0846</t>
  </si>
  <si>
    <t>女</t>
  </si>
  <si>
    <t>高职校跨境电子商务专业教师</t>
  </si>
  <si>
    <t>龚佳怡</t>
  </si>
  <si>
    <t>3204****3724</t>
  </si>
  <si>
    <t>高职校环境艺术设计专业教师</t>
  </si>
  <si>
    <t>B类</t>
  </si>
  <si>
    <t>朱文秀</t>
  </si>
  <si>
    <t>3204****3805</t>
  </si>
  <si>
    <t>高职校文化创意与策划专业教师</t>
  </si>
  <si>
    <t>潘菡舟</t>
  </si>
  <si>
    <t>3204****3444</t>
  </si>
  <si>
    <t>高中化学教师</t>
  </si>
  <si>
    <t>谢纪元</t>
  </si>
  <si>
    <t>3401****5442</t>
  </si>
  <si>
    <t>胡会军</t>
  </si>
  <si>
    <t>3408****1108</t>
  </si>
  <si>
    <t>姚俊珲</t>
  </si>
  <si>
    <t>3201****2819</t>
  </si>
  <si>
    <t>男</t>
  </si>
  <si>
    <t>高中历史教师</t>
  </si>
  <si>
    <t>张智强</t>
  </si>
  <si>
    <t>6204****4558</t>
  </si>
  <si>
    <t>夏越</t>
  </si>
  <si>
    <t>3213****0896</t>
  </si>
  <si>
    <t>高中生物教师</t>
  </si>
  <si>
    <t>高雅</t>
  </si>
  <si>
    <t>3209****0025</t>
  </si>
  <si>
    <t>高中数学教师</t>
  </si>
  <si>
    <t>董雯</t>
  </si>
  <si>
    <t>3210****1147</t>
  </si>
  <si>
    <t>周季风</t>
  </si>
  <si>
    <t>3206****0010</t>
  </si>
  <si>
    <t>汪铭越</t>
  </si>
  <si>
    <t>3204****4113</t>
  </si>
  <si>
    <t>02</t>
  </si>
  <si>
    <t>鲍彩云</t>
  </si>
  <si>
    <t>3425****9121</t>
  </si>
  <si>
    <t>高中体育教师（田径）</t>
  </si>
  <si>
    <t>邹承霖</t>
  </si>
  <si>
    <t>3204****0935</t>
  </si>
  <si>
    <t>高中物理教师</t>
  </si>
  <si>
    <t>许瑜</t>
  </si>
  <si>
    <t>3205****0312</t>
  </si>
  <si>
    <t>高中音乐教师</t>
  </si>
  <si>
    <t>高梦羽</t>
  </si>
  <si>
    <t>3204****2525</t>
  </si>
  <si>
    <t>高中英语教师</t>
  </si>
  <si>
    <t>王晴</t>
  </si>
  <si>
    <t>2101****4629</t>
  </si>
  <si>
    <t>查彤</t>
  </si>
  <si>
    <t>3204****0021</t>
  </si>
  <si>
    <t>徐雪莹</t>
  </si>
  <si>
    <t>3208****6648</t>
  </si>
  <si>
    <t>高中语文教师</t>
  </si>
  <si>
    <t>何贺婧</t>
  </si>
  <si>
    <t>3201****1527</t>
  </si>
  <si>
    <t>高中政治教师</t>
  </si>
  <si>
    <t>龚光彩</t>
  </si>
  <si>
    <t>3209****0286</t>
  </si>
  <si>
    <t>初中道德与法治教师</t>
  </si>
  <si>
    <t>曹嘉伦</t>
  </si>
  <si>
    <t>3411****0220</t>
  </si>
  <si>
    <t>胡盼</t>
  </si>
  <si>
    <t>3208****2427</t>
  </si>
  <si>
    <t>颜罗</t>
  </si>
  <si>
    <t>5002****2928</t>
  </si>
  <si>
    <t>初中地理教师</t>
  </si>
  <si>
    <t>金晓云</t>
  </si>
  <si>
    <t>3204****3727</t>
  </si>
  <si>
    <t>李至臻</t>
  </si>
  <si>
    <t>3204****2817</t>
  </si>
  <si>
    <t>须逸</t>
  </si>
  <si>
    <t>3205****2411</t>
  </si>
  <si>
    <t>初中历史教师</t>
  </si>
  <si>
    <t>程熙雯</t>
  </si>
  <si>
    <t>3201****162X</t>
  </si>
  <si>
    <r>
      <t>付心</t>
    </r>
    <r>
      <rPr>
        <sz val="11"/>
        <rFont val="宋体"/>
        <charset val="134"/>
      </rPr>
      <t>玥</t>
    </r>
  </si>
  <si>
    <t>3211****5148</t>
  </si>
  <si>
    <t>初中生物教师</t>
  </si>
  <si>
    <t>李万行</t>
  </si>
  <si>
    <t>3205****9111</t>
  </si>
  <si>
    <t>初中体育教师（排球）</t>
  </si>
  <si>
    <t>周天予</t>
  </si>
  <si>
    <t>3213****0011</t>
  </si>
  <si>
    <t>初中体育教师（田径）</t>
  </si>
  <si>
    <t>赵事荣</t>
  </si>
  <si>
    <t>3213****5814</t>
  </si>
  <si>
    <t>初中心理健康教育教师</t>
  </si>
  <si>
    <t>刘畅</t>
  </si>
  <si>
    <t>4123****4223</t>
  </si>
  <si>
    <t>初中音乐教师</t>
  </si>
  <si>
    <t>陈晓航</t>
  </si>
  <si>
    <t>2301****1264</t>
  </si>
  <si>
    <t>张凯歌</t>
  </si>
  <si>
    <t>3203****7617</t>
  </si>
  <si>
    <t>初中英语教师</t>
  </si>
  <si>
    <t>邵澄</t>
  </si>
  <si>
    <t>3729****0028</t>
  </si>
  <si>
    <t>王馨钰</t>
  </si>
  <si>
    <t>3204****2226</t>
  </si>
  <si>
    <t>杨文慧</t>
  </si>
  <si>
    <t>3209****4223</t>
  </si>
  <si>
    <t>张文雯</t>
  </si>
  <si>
    <t>3204****3446</t>
  </si>
  <si>
    <t>初中语文教师</t>
  </si>
  <si>
    <t>李易桦</t>
  </si>
  <si>
    <t>3210****7322</t>
  </si>
  <si>
    <t>还淑君</t>
  </si>
  <si>
    <t>3209****6028</t>
  </si>
  <si>
    <t>周盈</t>
  </si>
  <si>
    <t>3212****1629</t>
  </si>
  <si>
    <t>谈朝闻</t>
  </si>
  <si>
    <t>3211****0084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</si>
</sst>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7"/>
  <sheetViews>
    <sheetView tabSelected="1" workbookViewId="0">
      <pane ySplit="3" topLeftCell="A4" activePane="bottomLeft" state="frozen"/>
      <selection/>
      <selection pane="bottomLeft" activeCell="P11" sqref="P11"/>
    </sheetView>
  </sheetViews>
  <sheetFormatPr defaultColWidth="9" defaultRowHeight="13.5"/>
  <cols>
    <col min="1" max="1" width="4.875" style="4" customWidth="1"/>
    <col min="2" max="2" width="34.875" style="5" customWidth="1"/>
    <col min="3" max="3" width="5.5" style="6" customWidth="1"/>
    <col min="4" max="4" width="5" style="6" customWidth="1"/>
    <col min="5" max="5" width="4.625" style="6" customWidth="1"/>
    <col min="6" max="6" width="9" style="6"/>
    <col min="7" max="7" width="16.25" style="6" customWidth="1"/>
    <col min="8" max="8" width="5.25" style="6" customWidth="1"/>
    <col min="9" max="9" width="8.125" style="7" customWidth="1"/>
    <col min="10" max="10" width="7.625" style="6" customWidth="1"/>
    <col min="11" max="11" width="10.25" style="8" customWidth="1"/>
    <col min="12" max="12" width="9.25" style="8" customWidth="1"/>
    <col min="13" max="13" width="7.375" style="9" customWidth="1"/>
    <col min="14" max="16333" width="9" style="10"/>
    <col min="16334" max="16381" width="9" style="4"/>
  </cols>
  <sheetData>
    <row r="1" s="1" customFormat="1" ht="25" customHeight="1" spans="1:16384">
      <c r="A1" s="11" t="s">
        <v>0</v>
      </c>
      <c r="B1" s="11"/>
      <c r="C1" s="12"/>
      <c r="D1" s="12"/>
      <c r="E1" s="12"/>
      <c r="F1" s="12"/>
      <c r="G1" s="12"/>
      <c r="H1" s="12"/>
      <c r="I1" s="19"/>
      <c r="J1" s="12"/>
      <c r="K1" s="20"/>
      <c r="L1" s="20"/>
      <c r="M1" s="2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9"/>
      <c r="XDG1" s="29"/>
      <c r="XDH1" s="29"/>
      <c r="XDI1" s="29"/>
      <c r="XDJ1" s="29"/>
      <c r="XDK1" s="29"/>
      <c r="XDL1" s="29"/>
      <c r="XDM1" s="29"/>
      <c r="XDN1" s="29"/>
      <c r="XDO1" s="29"/>
      <c r="XDP1" s="29"/>
      <c r="XDQ1" s="29"/>
      <c r="XDR1" s="29"/>
      <c r="XDS1" s="29"/>
      <c r="XDT1" s="29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  <c r="XEN1" s="29"/>
      <c r="XEO1" s="29"/>
      <c r="XEP1" s="29"/>
      <c r="XEQ1" s="29"/>
      <c r="XER1" s="29"/>
      <c r="XES1" s="29"/>
      <c r="XET1" s="29"/>
      <c r="XEU1" s="29"/>
      <c r="XEV1" s="29"/>
      <c r="XEW1" s="29"/>
      <c r="XEX1" s="29"/>
      <c r="XEY1" s="29"/>
      <c r="XEZ1" s="29"/>
      <c r="XFA1" s="29"/>
      <c r="XFB1" s="29"/>
      <c r="XFC1" s="29"/>
      <c r="XFD1" s="29"/>
    </row>
    <row r="2" ht="27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2" customFormat="1" ht="40" customHeight="1" spans="1:16360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23" t="s">
        <v>10</v>
      </c>
      <c r="J3" s="15" t="s">
        <v>11</v>
      </c>
      <c r="K3" s="23" t="s">
        <v>12</v>
      </c>
      <c r="L3" s="23" t="s">
        <v>13</v>
      </c>
      <c r="M3" s="24" t="s">
        <v>14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  <c r="XCC3" s="25"/>
      <c r="XCD3" s="25"/>
      <c r="XCE3" s="25"/>
      <c r="XCF3" s="25"/>
      <c r="XCG3" s="25"/>
      <c r="XCH3" s="25"/>
      <c r="XCI3" s="25"/>
      <c r="XCJ3" s="25"/>
      <c r="XCK3" s="25"/>
      <c r="XCL3" s="25"/>
      <c r="XCM3" s="25"/>
      <c r="XCN3" s="25"/>
      <c r="XCO3" s="25"/>
      <c r="XCP3" s="25"/>
      <c r="XCQ3" s="25"/>
      <c r="XCR3" s="25"/>
      <c r="XCS3" s="25"/>
      <c r="XCT3" s="25"/>
      <c r="XCU3" s="25"/>
      <c r="XCV3" s="25"/>
      <c r="XCW3" s="25"/>
      <c r="XCX3" s="25"/>
      <c r="XCY3" s="25"/>
      <c r="XCZ3" s="25"/>
      <c r="XDA3" s="25"/>
      <c r="XDB3" s="25"/>
      <c r="XDC3" s="25"/>
      <c r="XDD3" s="25"/>
      <c r="XDE3" s="25"/>
      <c r="XDF3" s="30"/>
      <c r="XDG3" s="30"/>
      <c r="XDH3" s="30"/>
      <c r="XDI3" s="30"/>
      <c r="XDJ3" s="30"/>
      <c r="XDK3" s="30"/>
      <c r="XDL3" s="30"/>
      <c r="XDM3" s="30"/>
      <c r="XDN3" s="30"/>
      <c r="XDO3" s="30"/>
      <c r="XDP3" s="30"/>
      <c r="XDQ3" s="30"/>
      <c r="XDR3" s="30"/>
      <c r="XDS3" s="30"/>
      <c r="XDT3" s="30"/>
      <c r="XDU3" s="30"/>
      <c r="XDV3" s="30"/>
      <c r="XDW3" s="30"/>
      <c r="XDX3" s="30"/>
      <c r="XDY3" s="30"/>
      <c r="XDZ3" s="30"/>
      <c r="XEA3" s="30"/>
      <c r="XEB3" s="30"/>
      <c r="XEC3" s="30"/>
      <c r="XED3" s="30"/>
      <c r="XEE3" s="30"/>
      <c r="XEF3" s="30"/>
    </row>
    <row r="4" s="3" customFormat="1" ht="20" customHeight="1" spans="1:13">
      <c r="A4" s="16">
        <v>1</v>
      </c>
      <c r="B4" s="17" t="s">
        <v>15</v>
      </c>
      <c r="C4" s="18" t="s">
        <v>16</v>
      </c>
      <c r="D4" s="18" t="s">
        <v>17</v>
      </c>
      <c r="E4" s="18">
        <v>1</v>
      </c>
      <c r="F4" s="18" t="s">
        <v>18</v>
      </c>
      <c r="G4" s="18" t="s">
        <v>19</v>
      </c>
      <c r="H4" s="18" t="s">
        <v>20</v>
      </c>
      <c r="I4" s="26">
        <v>66</v>
      </c>
      <c r="J4" s="18"/>
      <c r="K4" s="27">
        <v>83</v>
      </c>
      <c r="L4" s="27">
        <f>I4*0.3+K4*0.7</f>
        <v>77.9</v>
      </c>
      <c r="M4" s="28">
        <v>1</v>
      </c>
    </row>
    <row r="5" s="3" customFormat="1" ht="20" customHeight="1" spans="1:13">
      <c r="A5" s="16">
        <v>2</v>
      </c>
      <c r="B5" s="17" t="s">
        <v>21</v>
      </c>
      <c r="C5" s="18" t="s">
        <v>16</v>
      </c>
      <c r="D5" s="18" t="s">
        <v>17</v>
      </c>
      <c r="E5" s="18">
        <v>1</v>
      </c>
      <c r="F5" s="18" t="s">
        <v>22</v>
      </c>
      <c r="G5" s="18" t="s">
        <v>23</v>
      </c>
      <c r="H5" s="18" t="s">
        <v>20</v>
      </c>
      <c r="I5" s="26">
        <v>71</v>
      </c>
      <c r="J5" s="18"/>
      <c r="K5" s="27">
        <v>84.33</v>
      </c>
      <c r="L5" s="27">
        <f>I5*0.3+K5*0.7</f>
        <v>80.331</v>
      </c>
      <c r="M5" s="28">
        <v>1</v>
      </c>
    </row>
    <row r="6" s="3" customFormat="1" ht="20" customHeight="1" spans="1:13">
      <c r="A6" s="16">
        <v>3</v>
      </c>
      <c r="B6" s="17" t="s">
        <v>24</v>
      </c>
      <c r="C6" s="18" t="s">
        <v>25</v>
      </c>
      <c r="D6" s="18" t="s">
        <v>17</v>
      </c>
      <c r="E6" s="18">
        <v>1</v>
      </c>
      <c r="F6" s="18" t="s">
        <v>26</v>
      </c>
      <c r="G6" s="18" t="s">
        <v>27</v>
      </c>
      <c r="H6" s="18" t="s">
        <v>20</v>
      </c>
      <c r="I6" s="26">
        <v>83</v>
      </c>
      <c r="J6" s="18">
        <v>90.33</v>
      </c>
      <c r="K6" s="27">
        <v>83</v>
      </c>
      <c r="L6" s="27">
        <f>I6*0.3+J6*0.3+K6*0.4</f>
        <v>85.199</v>
      </c>
      <c r="M6" s="28">
        <v>1</v>
      </c>
    </row>
    <row r="7" s="3" customFormat="1" ht="20" customHeight="1" spans="1:13">
      <c r="A7" s="16">
        <v>4</v>
      </c>
      <c r="B7" s="17" t="s">
        <v>28</v>
      </c>
      <c r="C7" s="18" t="s">
        <v>25</v>
      </c>
      <c r="D7" s="18" t="s">
        <v>17</v>
      </c>
      <c r="E7" s="18">
        <v>1</v>
      </c>
      <c r="F7" s="18" t="s">
        <v>29</v>
      </c>
      <c r="G7" s="18" t="s">
        <v>30</v>
      </c>
      <c r="H7" s="18" t="s">
        <v>20</v>
      </c>
      <c r="I7" s="26">
        <v>70</v>
      </c>
      <c r="J7" s="18">
        <v>90.67</v>
      </c>
      <c r="K7" s="27">
        <v>84.67</v>
      </c>
      <c r="L7" s="27">
        <f>I7*0.3+J7*0.3+K7*0.4</f>
        <v>82.069</v>
      </c>
      <c r="M7" s="28">
        <v>1</v>
      </c>
    </row>
    <row r="8" s="3" customFormat="1" ht="20" customHeight="1" spans="1:13">
      <c r="A8" s="16">
        <v>5</v>
      </c>
      <c r="B8" s="17" t="s">
        <v>31</v>
      </c>
      <c r="C8" s="18" t="s">
        <v>16</v>
      </c>
      <c r="D8" s="18" t="s">
        <v>17</v>
      </c>
      <c r="E8" s="18">
        <v>3</v>
      </c>
      <c r="F8" s="18" t="s">
        <v>32</v>
      </c>
      <c r="G8" s="18" t="s">
        <v>33</v>
      </c>
      <c r="H8" s="18" t="s">
        <v>20</v>
      </c>
      <c r="I8" s="26">
        <v>66</v>
      </c>
      <c r="J8" s="18"/>
      <c r="K8" s="27">
        <v>86</v>
      </c>
      <c r="L8" s="27">
        <f t="shared" ref="L8:L17" si="0">I8*0.3+K8*0.7</f>
        <v>80</v>
      </c>
      <c r="M8" s="28">
        <v>1</v>
      </c>
    </row>
    <row r="9" s="3" customFormat="1" ht="20" customHeight="1" spans="1:13">
      <c r="A9" s="16">
        <v>6</v>
      </c>
      <c r="B9" s="17"/>
      <c r="C9" s="18" t="s">
        <v>16</v>
      </c>
      <c r="D9" s="18" t="s">
        <v>17</v>
      </c>
      <c r="E9" s="18"/>
      <c r="F9" s="18" t="s">
        <v>34</v>
      </c>
      <c r="G9" s="18" t="s">
        <v>35</v>
      </c>
      <c r="H9" s="18" t="s">
        <v>20</v>
      </c>
      <c r="I9" s="26">
        <v>68</v>
      </c>
      <c r="J9" s="18"/>
      <c r="K9" s="27">
        <v>85</v>
      </c>
      <c r="L9" s="27">
        <f t="shared" si="0"/>
        <v>79.9</v>
      </c>
      <c r="M9" s="28">
        <v>2</v>
      </c>
    </row>
    <row r="10" s="3" customFormat="1" ht="20" customHeight="1" spans="1:13">
      <c r="A10" s="16">
        <v>7</v>
      </c>
      <c r="B10" s="17"/>
      <c r="C10" s="18" t="s">
        <v>16</v>
      </c>
      <c r="D10" s="18" t="s">
        <v>17</v>
      </c>
      <c r="E10" s="18"/>
      <c r="F10" s="18" t="s">
        <v>36</v>
      </c>
      <c r="G10" s="18" t="s">
        <v>37</v>
      </c>
      <c r="H10" s="18" t="s">
        <v>38</v>
      </c>
      <c r="I10" s="26">
        <v>67</v>
      </c>
      <c r="J10" s="18"/>
      <c r="K10" s="27">
        <v>84</v>
      </c>
      <c r="L10" s="27">
        <f t="shared" si="0"/>
        <v>78.9</v>
      </c>
      <c r="M10" s="28">
        <v>3</v>
      </c>
    </row>
    <row r="11" s="3" customFormat="1" ht="20" customHeight="1" spans="1:13">
      <c r="A11" s="16">
        <v>8</v>
      </c>
      <c r="B11" s="17" t="s">
        <v>39</v>
      </c>
      <c r="C11" s="18" t="s">
        <v>16</v>
      </c>
      <c r="D11" s="18" t="s">
        <v>17</v>
      </c>
      <c r="E11" s="18">
        <v>2</v>
      </c>
      <c r="F11" s="18" t="s">
        <v>40</v>
      </c>
      <c r="G11" s="18" t="s">
        <v>41</v>
      </c>
      <c r="H11" s="18" t="s">
        <v>38</v>
      </c>
      <c r="I11" s="26">
        <v>69</v>
      </c>
      <c r="J11" s="18"/>
      <c r="K11" s="27">
        <v>85.33</v>
      </c>
      <c r="L11" s="27">
        <f t="shared" si="0"/>
        <v>80.431</v>
      </c>
      <c r="M11" s="28">
        <v>1</v>
      </c>
    </row>
    <row r="12" s="3" customFormat="1" ht="20" customHeight="1" spans="1:13">
      <c r="A12" s="16">
        <v>9</v>
      </c>
      <c r="B12" s="17"/>
      <c r="C12" s="18" t="s">
        <v>16</v>
      </c>
      <c r="D12" s="18" t="s">
        <v>17</v>
      </c>
      <c r="E12" s="18"/>
      <c r="F12" s="18" t="s">
        <v>42</v>
      </c>
      <c r="G12" s="18" t="s">
        <v>43</v>
      </c>
      <c r="H12" s="18" t="s">
        <v>38</v>
      </c>
      <c r="I12" s="26">
        <v>71</v>
      </c>
      <c r="J12" s="18"/>
      <c r="K12" s="27">
        <v>83</v>
      </c>
      <c r="L12" s="27">
        <f t="shared" si="0"/>
        <v>79.4</v>
      </c>
      <c r="M12" s="28">
        <v>2</v>
      </c>
    </row>
    <row r="13" s="3" customFormat="1" ht="20" customHeight="1" spans="1:13">
      <c r="A13" s="16">
        <v>10</v>
      </c>
      <c r="B13" s="17" t="s">
        <v>44</v>
      </c>
      <c r="C13" s="18" t="s">
        <v>16</v>
      </c>
      <c r="D13" s="18" t="s">
        <v>17</v>
      </c>
      <c r="E13" s="18">
        <v>1</v>
      </c>
      <c r="F13" s="18" t="s">
        <v>45</v>
      </c>
      <c r="G13" s="18" t="s">
        <v>46</v>
      </c>
      <c r="H13" s="18" t="s">
        <v>20</v>
      </c>
      <c r="I13" s="26">
        <v>76</v>
      </c>
      <c r="J13" s="18"/>
      <c r="K13" s="27">
        <v>87.67</v>
      </c>
      <c r="L13" s="27">
        <f t="shared" si="0"/>
        <v>84.169</v>
      </c>
      <c r="M13" s="28">
        <v>1</v>
      </c>
    </row>
    <row r="14" s="3" customFormat="1" ht="20" customHeight="1" spans="1:13">
      <c r="A14" s="16">
        <v>11</v>
      </c>
      <c r="B14" s="17" t="s">
        <v>47</v>
      </c>
      <c r="C14" s="18" t="s">
        <v>16</v>
      </c>
      <c r="D14" s="18" t="s">
        <v>17</v>
      </c>
      <c r="E14" s="18">
        <v>3</v>
      </c>
      <c r="F14" s="18" t="s">
        <v>48</v>
      </c>
      <c r="G14" s="18" t="s">
        <v>49</v>
      </c>
      <c r="H14" s="18" t="s">
        <v>20</v>
      </c>
      <c r="I14" s="26">
        <v>83</v>
      </c>
      <c r="J14" s="18"/>
      <c r="K14" s="27">
        <v>87.33</v>
      </c>
      <c r="L14" s="27">
        <f t="shared" si="0"/>
        <v>86.031</v>
      </c>
      <c r="M14" s="28">
        <v>1</v>
      </c>
    </row>
    <row r="15" s="3" customFormat="1" ht="20" customHeight="1" spans="1:13">
      <c r="A15" s="16">
        <v>12</v>
      </c>
      <c r="B15" s="17"/>
      <c r="C15" s="18" t="s">
        <v>16</v>
      </c>
      <c r="D15" s="18" t="s">
        <v>17</v>
      </c>
      <c r="E15" s="18"/>
      <c r="F15" s="18" t="s">
        <v>50</v>
      </c>
      <c r="G15" s="18" t="s">
        <v>51</v>
      </c>
      <c r="H15" s="18" t="s">
        <v>38</v>
      </c>
      <c r="I15" s="26">
        <v>82</v>
      </c>
      <c r="J15" s="18"/>
      <c r="K15" s="27">
        <v>87.67</v>
      </c>
      <c r="L15" s="27">
        <f t="shared" si="0"/>
        <v>85.969</v>
      </c>
      <c r="M15" s="28">
        <v>2</v>
      </c>
    </row>
    <row r="16" s="3" customFormat="1" ht="20" customHeight="1" spans="1:13">
      <c r="A16" s="16">
        <v>13</v>
      </c>
      <c r="B16" s="17"/>
      <c r="C16" s="18" t="s">
        <v>16</v>
      </c>
      <c r="D16" s="18" t="s">
        <v>17</v>
      </c>
      <c r="E16" s="18"/>
      <c r="F16" s="18" t="s">
        <v>52</v>
      </c>
      <c r="G16" s="18" t="s">
        <v>53</v>
      </c>
      <c r="H16" s="18" t="s">
        <v>38</v>
      </c>
      <c r="I16" s="26">
        <v>83</v>
      </c>
      <c r="J16" s="18"/>
      <c r="K16" s="27">
        <v>83.67</v>
      </c>
      <c r="L16" s="27">
        <f t="shared" si="0"/>
        <v>83.469</v>
      </c>
      <c r="M16" s="28">
        <v>3</v>
      </c>
    </row>
    <row r="17" s="3" customFormat="1" ht="20" customHeight="1" spans="1:13">
      <c r="A17" s="16">
        <v>14</v>
      </c>
      <c r="B17" s="17" t="s">
        <v>47</v>
      </c>
      <c r="C17" s="18" t="s">
        <v>25</v>
      </c>
      <c r="D17" s="18" t="s">
        <v>54</v>
      </c>
      <c r="E17" s="18">
        <v>1</v>
      </c>
      <c r="F17" s="18" t="s">
        <v>55</v>
      </c>
      <c r="G17" s="18" t="s">
        <v>56</v>
      </c>
      <c r="H17" s="18" t="s">
        <v>20</v>
      </c>
      <c r="I17" s="26">
        <v>89</v>
      </c>
      <c r="J17" s="18"/>
      <c r="K17" s="27">
        <v>85.33</v>
      </c>
      <c r="L17" s="27">
        <f t="shared" si="0"/>
        <v>86.431</v>
      </c>
      <c r="M17" s="28">
        <v>1</v>
      </c>
    </row>
    <row r="18" s="3" customFormat="1" ht="20" customHeight="1" spans="1:13">
      <c r="A18" s="16">
        <v>15</v>
      </c>
      <c r="B18" s="17" t="s">
        <v>57</v>
      </c>
      <c r="C18" s="18" t="s">
        <v>16</v>
      </c>
      <c r="D18" s="18" t="s">
        <v>17</v>
      </c>
      <c r="E18" s="18">
        <v>1</v>
      </c>
      <c r="F18" s="18" t="s">
        <v>58</v>
      </c>
      <c r="G18" s="18" t="s">
        <v>59</v>
      </c>
      <c r="H18" s="18" t="s">
        <v>38</v>
      </c>
      <c r="I18" s="26">
        <v>72.5</v>
      </c>
      <c r="J18" s="26">
        <v>82.5022</v>
      </c>
      <c r="K18" s="27">
        <v>83.33</v>
      </c>
      <c r="L18" s="27">
        <f>I18*0.3+J18*0.3+K18*0.4</f>
        <v>79.83266</v>
      </c>
      <c r="M18" s="28">
        <v>1</v>
      </c>
    </row>
    <row r="19" s="3" customFormat="1" ht="20" customHeight="1" spans="1:13">
      <c r="A19" s="16">
        <v>16</v>
      </c>
      <c r="B19" s="17" t="s">
        <v>60</v>
      </c>
      <c r="C19" s="18" t="s">
        <v>16</v>
      </c>
      <c r="D19" s="18" t="s">
        <v>17</v>
      </c>
      <c r="E19" s="18">
        <v>1</v>
      </c>
      <c r="F19" s="18" t="s">
        <v>61</v>
      </c>
      <c r="G19" s="18" t="s">
        <v>62</v>
      </c>
      <c r="H19" s="18" t="s">
        <v>38</v>
      </c>
      <c r="I19" s="26">
        <v>75</v>
      </c>
      <c r="J19" s="18"/>
      <c r="K19" s="27">
        <v>84.33</v>
      </c>
      <c r="L19" s="27">
        <f>I19*0.3+K19*0.7</f>
        <v>81.531</v>
      </c>
      <c r="M19" s="28">
        <v>1</v>
      </c>
    </row>
    <row r="20" s="3" customFormat="1" ht="20" customHeight="1" spans="1:13">
      <c r="A20" s="16">
        <v>17</v>
      </c>
      <c r="B20" s="17" t="s">
        <v>63</v>
      </c>
      <c r="C20" s="18" t="s">
        <v>16</v>
      </c>
      <c r="D20" s="18" t="s">
        <v>17</v>
      </c>
      <c r="E20" s="18">
        <v>1</v>
      </c>
      <c r="F20" s="18" t="s">
        <v>64</v>
      </c>
      <c r="G20" s="18" t="s">
        <v>65</v>
      </c>
      <c r="H20" s="18" t="s">
        <v>20</v>
      </c>
      <c r="I20" s="26">
        <v>80.5</v>
      </c>
      <c r="J20" s="26">
        <v>86.5</v>
      </c>
      <c r="K20" s="27">
        <v>85.67</v>
      </c>
      <c r="L20" s="27">
        <f>I20*0.3+J20*0.3+K20*0.4</f>
        <v>84.368</v>
      </c>
      <c r="M20" s="28">
        <v>1</v>
      </c>
    </row>
    <row r="21" s="3" customFormat="1" ht="20" customHeight="1" spans="1:13">
      <c r="A21" s="16">
        <v>18</v>
      </c>
      <c r="B21" s="17" t="s">
        <v>66</v>
      </c>
      <c r="C21" s="18" t="s">
        <v>16</v>
      </c>
      <c r="D21" s="18" t="s">
        <v>17</v>
      </c>
      <c r="E21" s="18">
        <v>3</v>
      </c>
      <c r="F21" s="18" t="s">
        <v>67</v>
      </c>
      <c r="G21" s="18" t="s">
        <v>68</v>
      </c>
      <c r="H21" s="18" t="s">
        <v>20</v>
      </c>
      <c r="I21" s="26">
        <v>84</v>
      </c>
      <c r="J21" s="18"/>
      <c r="K21" s="27">
        <v>87.33</v>
      </c>
      <c r="L21" s="27">
        <f t="shared" ref="L21:L34" si="1">I21*0.3+K21*0.7</f>
        <v>86.331</v>
      </c>
      <c r="M21" s="28">
        <v>1</v>
      </c>
    </row>
    <row r="22" s="3" customFormat="1" ht="20" customHeight="1" spans="1:13">
      <c r="A22" s="16">
        <v>19</v>
      </c>
      <c r="B22" s="17"/>
      <c r="C22" s="18" t="s">
        <v>16</v>
      </c>
      <c r="D22" s="18" t="s">
        <v>17</v>
      </c>
      <c r="E22" s="18"/>
      <c r="F22" s="18" t="s">
        <v>69</v>
      </c>
      <c r="G22" s="18" t="s">
        <v>70</v>
      </c>
      <c r="H22" s="18" t="s">
        <v>20</v>
      </c>
      <c r="I22" s="26">
        <v>83.5</v>
      </c>
      <c r="J22" s="18"/>
      <c r="K22" s="27">
        <v>85.33</v>
      </c>
      <c r="L22" s="27">
        <f t="shared" si="1"/>
        <v>84.781</v>
      </c>
      <c r="M22" s="28">
        <v>2</v>
      </c>
    </row>
    <row r="23" s="3" customFormat="1" ht="20" customHeight="1" spans="1:13">
      <c r="A23" s="16">
        <v>20</v>
      </c>
      <c r="B23" s="17"/>
      <c r="C23" s="18" t="s">
        <v>16</v>
      </c>
      <c r="D23" s="18" t="s">
        <v>17</v>
      </c>
      <c r="E23" s="18"/>
      <c r="F23" s="18" t="s">
        <v>71</v>
      </c>
      <c r="G23" s="18" t="s">
        <v>72</v>
      </c>
      <c r="H23" s="18" t="s">
        <v>20</v>
      </c>
      <c r="I23" s="26">
        <v>82.5</v>
      </c>
      <c r="J23" s="18"/>
      <c r="K23" s="27">
        <v>85.33</v>
      </c>
      <c r="L23" s="27">
        <f t="shared" si="1"/>
        <v>84.481</v>
      </c>
      <c r="M23" s="28">
        <v>3</v>
      </c>
    </row>
    <row r="24" s="3" customFormat="1" ht="20" customHeight="1" spans="1:13">
      <c r="A24" s="16">
        <v>21</v>
      </c>
      <c r="B24" s="17" t="s">
        <v>73</v>
      </c>
      <c r="C24" s="18" t="s">
        <v>16</v>
      </c>
      <c r="D24" s="18" t="s">
        <v>17</v>
      </c>
      <c r="E24" s="18">
        <v>1</v>
      </c>
      <c r="F24" s="18" t="s">
        <v>74</v>
      </c>
      <c r="G24" s="18" t="s">
        <v>75</v>
      </c>
      <c r="H24" s="18" t="s">
        <v>20</v>
      </c>
      <c r="I24" s="26">
        <v>79.5</v>
      </c>
      <c r="J24" s="18"/>
      <c r="K24" s="27">
        <v>80</v>
      </c>
      <c r="L24" s="27">
        <f t="shared" si="1"/>
        <v>79.85</v>
      </c>
      <c r="M24" s="28">
        <v>1</v>
      </c>
    </row>
    <row r="25" s="3" customFormat="1" ht="20" customHeight="1" spans="1:13">
      <c r="A25" s="16">
        <v>22</v>
      </c>
      <c r="B25" s="17" t="s">
        <v>76</v>
      </c>
      <c r="C25" s="18" t="s">
        <v>16</v>
      </c>
      <c r="D25" s="18" t="s">
        <v>17</v>
      </c>
      <c r="E25" s="18">
        <v>1</v>
      </c>
      <c r="F25" s="18" t="s">
        <v>77</v>
      </c>
      <c r="G25" s="18" t="s">
        <v>78</v>
      </c>
      <c r="H25" s="18" t="s">
        <v>20</v>
      </c>
      <c r="I25" s="26">
        <v>71</v>
      </c>
      <c r="J25" s="18"/>
      <c r="K25" s="27">
        <v>82.33</v>
      </c>
      <c r="L25" s="27">
        <f t="shared" si="1"/>
        <v>78.931</v>
      </c>
      <c r="M25" s="28">
        <v>1</v>
      </c>
    </row>
    <row r="26" s="3" customFormat="1" ht="20" customHeight="1" spans="1:13">
      <c r="A26" s="16">
        <v>23</v>
      </c>
      <c r="B26" s="17" t="s">
        <v>79</v>
      </c>
      <c r="C26" s="18" t="s">
        <v>16</v>
      </c>
      <c r="D26" s="18" t="s">
        <v>17</v>
      </c>
      <c r="E26" s="18">
        <v>2</v>
      </c>
      <c r="F26" s="18" t="s">
        <v>80</v>
      </c>
      <c r="G26" s="18" t="s">
        <v>81</v>
      </c>
      <c r="H26" s="18" t="s">
        <v>20</v>
      </c>
      <c r="I26" s="26">
        <v>76</v>
      </c>
      <c r="J26" s="18"/>
      <c r="K26" s="27">
        <v>85.33</v>
      </c>
      <c r="L26" s="27">
        <f t="shared" si="1"/>
        <v>82.531</v>
      </c>
      <c r="M26" s="28">
        <v>1</v>
      </c>
    </row>
    <row r="27" s="3" customFormat="1" ht="20" customHeight="1" spans="1:13">
      <c r="A27" s="16">
        <v>24</v>
      </c>
      <c r="B27" s="17"/>
      <c r="C27" s="18" t="s">
        <v>16</v>
      </c>
      <c r="D27" s="18" t="s">
        <v>17</v>
      </c>
      <c r="E27" s="18"/>
      <c r="F27" s="18" t="s">
        <v>82</v>
      </c>
      <c r="G27" s="18" t="s">
        <v>83</v>
      </c>
      <c r="H27" s="18" t="s">
        <v>20</v>
      </c>
      <c r="I27" s="26">
        <v>69</v>
      </c>
      <c r="J27" s="18"/>
      <c r="K27" s="27">
        <v>84.33</v>
      </c>
      <c r="L27" s="27">
        <f t="shared" si="1"/>
        <v>79.731</v>
      </c>
      <c r="M27" s="28">
        <v>2</v>
      </c>
    </row>
    <row r="28" s="3" customFormat="1" ht="20" customHeight="1" spans="1:13">
      <c r="A28" s="16">
        <v>25</v>
      </c>
      <c r="B28" s="17" t="s">
        <v>79</v>
      </c>
      <c r="C28" s="18" t="s">
        <v>25</v>
      </c>
      <c r="D28" s="18" t="s">
        <v>54</v>
      </c>
      <c r="E28" s="18">
        <v>1</v>
      </c>
      <c r="F28" s="18" t="s">
        <v>84</v>
      </c>
      <c r="G28" s="18" t="s">
        <v>85</v>
      </c>
      <c r="H28" s="18" t="s">
        <v>20</v>
      </c>
      <c r="I28" s="26">
        <v>75</v>
      </c>
      <c r="J28" s="18"/>
      <c r="K28" s="27">
        <v>86.33</v>
      </c>
      <c r="L28" s="27">
        <f t="shared" si="1"/>
        <v>82.931</v>
      </c>
      <c r="M28" s="28">
        <v>1</v>
      </c>
    </row>
    <row r="29" s="3" customFormat="1" ht="20" customHeight="1" spans="1:13">
      <c r="A29" s="16">
        <v>26</v>
      </c>
      <c r="B29" s="17" t="s">
        <v>86</v>
      </c>
      <c r="C29" s="18" t="s">
        <v>16</v>
      </c>
      <c r="D29" s="18" t="s">
        <v>17</v>
      </c>
      <c r="E29" s="18">
        <v>3</v>
      </c>
      <c r="F29" s="18" t="s">
        <v>87</v>
      </c>
      <c r="G29" s="18" t="s">
        <v>88</v>
      </c>
      <c r="H29" s="18" t="s">
        <v>20</v>
      </c>
      <c r="I29" s="26">
        <v>74</v>
      </c>
      <c r="J29" s="18"/>
      <c r="K29" s="27">
        <v>89.33</v>
      </c>
      <c r="L29" s="27">
        <f t="shared" si="1"/>
        <v>84.731</v>
      </c>
      <c r="M29" s="28">
        <v>1</v>
      </c>
    </row>
    <row r="30" s="3" customFormat="1" ht="20" customHeight="1" spans="1:13">
      <c r="A30" s="16">
        <v>27</v>
      </c>
      <c r="B30" s="17"/>
      <c r="C30" s="18" t="s">
        <v>16</v>
      </c>
      <c r="D30" s="18" t="s">
        <v>17</v>
      </c>
      <c r="E30" s="18"/>
      <c r="F30" s="18" t="s">
        <v>89</v>
      </c>
      <c r="G30" s="18" t="s">
        <v>90</v>
      </c>
      <c r="H30" s="18" t="s">
        <v>38</v>
      </c>
      <c r="I30" s="26">
        <v>72</v>
      </c>
      <c r="J30" s="18"/>
      <c r="K30" s="27">
        <v>88.67</v>
      </c>
      <c r="L30" s="27">
        <f t="shared" si="1"/>
        <v>83.669</v>
      </c>
      <c r="M30" s="28">
        <v>2</v>
      </c>
    </row>
    <row r="31" s="3" customFormat="1" ht="20" customHeight="1" spans="1:13">
      <c r="A31" s="16">
        <v>28</v>
      </c>
      <c r="B31" s="17"/>
      <c r="C31" s="18" t="s">
        <v>16</v>
      </c>
      <c r="D31" s="18" t="s">
        <v>17</v>
      </c>
      <c r="E31" s="18"/>
      <c r="F31" s="18" t="s">
        <v>91</v>
      </c>
      <c r="G31" s="18" t="s">
        <v>92</v>
      </c>
      <c r="H31" s="18" t="s">
        <v>38</v>
      </c>
      <c r="I31" s="26">
        <v>75</v>
      </c>
      <c r="J31" s="18"/>
      <c r="K31" s="27">
        <v>79.33</v>
      </c>
      <c r="L31" s="27">
        <f t="shared" si="1"/>
        <v>78.031</v>
      </c>
      <c r="M31" s="28">
        <v>3</v>
      </c>
    </row>
    <row r="32" s="3" customFormat="1" ht="20" customHeight="1" spans="1:13">
      <c r="A32" s="16">
        <v>29</v>
      </c>
      <c r="B32" s="17" t="s">
        <v>93</v>
      </c>
      <c r="C32" s="18" t="s">
        <v>16</v>
      </c>
      <c r="D32" s="18" t="s">
        <v>17</v>
      </c>
      <c r="E32" s="18">
        <v>2</v>
      </c>
      <c r="F32" s="18" t="s">
        <v>94</v>
      </c>
      <c r="G32" s="18" t="s">
        <v>95</v>
      </c>
      <c r="H32" s="18" t="s">
        <v>20</v>
      </c>
      <c r="I32" s="26">
        <v>77</v>
      </c>
      <c r="J32" s="18"/>
      <c r="K32" s="27">
        <v>78.33</v>
      </c>
      <c r="L32" s="27">
        <f t="shared" si="1"/>
        <v>77.931</v>
      </c>
      <c r="M32" s="28">
        <v>1</v>
      </c>
    </row>
    <row r="33" s="3" customFormat="1" ht="20" customHeight="1" spans="1:13">
      <c r="A33" s="16">
        <v>30</v>
      </c>
      <c r="B33" s="17"/>
      <c r="C33" s="18" t="s">
        <v>16</v>
      </c>
      <c r="D33" s="18" t="s">
        <v>17</v>
      </c>
      <c r="E33" s="18"/>
      <c r="F33" s="18" t="s">
        <v>96</v>
      </c>
      <c r="G33" s="18" t="s">
        <v>97</v>
      </c>
      <c r="H33" s="18" t="s">
        <v>20</v>
      </c>
      <c r="I33" s="26">
        <v>69</v>
      </c>
      <c r="J33" s="18"/>
      <c r="K33" s="27">
        <v>77.33</v>
      </c>
      <c r="L33" s="27">
        <f t="shared" si="1"/>
        <v>74.831</v>
      </c>
      <c r="M33" s="28">
        <v>2</v>
      </c>
    </row>
    <row r="34" s="3" customFormat="1" ht="20" customHeight="1" spans="1:13">
      <c r="A34" s="16">
        <v>31</v>
      </c>
      <c r="B34" s="17" t="s">
        <v>98</v>
      </c>
      <c r="C34" s="18" t="s">
        <v>16</v>
      </c>
      <c r="D34" s="18" t="s">
        <v>17</v>
      </c>
      <c r="E34" s="18">
        <v>1</v>
      </c>
      <c r="F34" s="18" t="s">
        <v>99</v>
      </c>
      <c r="G34" s="18" t="s">
        <v>100</v>
      </c>
      <c r="H34" s="18" t="s">
        <v>38</v>
      </c>
      <c r="I34" s="26">
        <v>77</v>
      </c>
      <c r="J34" s="18"/>
      <c r="K34" s="27">
        <v>87.67</v>
      </c>
      <c r="L34" s="27">
        <f t="shared" si="1"/>
        <v>84.469</v>
      </c>
      <c r="M34" s="28">
        <v>1</v>
      </c>
    </row>
    <row r="35" s="3" customFormat="1" ht="20" customHeight="1" spans="1:13">
      <c r="A35" s="16">
        <v>32</v>
      </c>
      <c r="B35" s="17" t="s">
        <v>101</v>
      </c>
      <c r="C35" s="18" t="s">
        <v>16</v>
      </c>
      <c r="D35" s="18" t="s">
        <v>54</v>
      </c>
      <c r="E35" s="18">
        <v>1</v>
      </c>
      <c r="F35" s="18" t="s">
        <v>102</v>
      </c>
      <c r="G35" s="18" t="s">
        <v>103</v>
      </c>
      <c r="H35" s="18" t="s">
        <v>38</v>
      </c>
      <c r="I35" s="26">
        <v>54</v>
      </c>
      <c r="J35" s="26">
        <v>83.17</v>
      </c>
      <c r="K35" s="27">
        <v>85</v>
      </c>
      <c r="L35" s="27">
        <f>I35*0.3+J35*0.3+K35*0.4</f>
        <v>75.151</v>
      </c>
      <c r="M35" s="28">
        <v>1</v>
      </c>
    </row>
    <row r="36" s="3" customFormat="1" ht="20" customHeight="1" spans="1:13">
      <c r="A36" s="16">
        <v>33</v>
      </c>
      <c r="B36" s="17" t="s">
        <v>104</v>
      </c>
      <c r="C36" s="18" t="s">
        <v>16</v>
      </c>
      <c r="D36" s="18" t="s">
        <v>17</v>
      </c>
      <c r="E36" s="18">
        <v>1</v>
      </c>
      <c r="F36" s="18" t="s">
        <v>105</v>
      </c>
      <c r="G36" s="18" t="s">
        <v>106</v>
      </c>
      <c r="H36" s="18" t="s">
        <v>38</v>
      </c>
      <c r="I36" s="26">
        <v>66.5</v>
      </c>
      <c r="J36" s="26">
        <v>82.32</v>
      </c>
      <c r="K36" s="27">
        <v>82</v>
      </c>
      <c r="L36" s="27">
        <f>I36*0.3+J36*0.3+K36*0.4</f>
        <v>77.446</v>
      </c>
      <c r="M36" s="28">
        <v>1</v>
      </c>
    </row>
    <row r="37" s="3" customFormat="1" ht="20" customHeight="1" spans="1:13">
      <c r="A37" s="16">
        <v>34</v>
      </c>
      <c r="B37" s="17" t="s">
        <v>107</v>
      </c>
      <c r="C37" s="18" t="s">
        <v>16</v>
      </c>
      <c r="D37" s="18" t="s">
        <v>17</v>
      </c>
      <c r="E37" s="18">
        <v>1</v>
      </c>
      <c r="F37" s="18" t="s">
        <v>108</v>
      </c>
      <c r="G37" s="18" t="s">
        <v>109</v>
      </c>
      <c r="H37" s="18" t="s">
        <v>20</v>
      </c>
      <c r="I37" s="26">
        <v>73</v>
      </c>
      <c r="J37" s="18"/>
      <c r="K37" s="27">
        <v>81</v>
      </c>
      <c r="L37" s="27">
        <f>I37*0.3+K37*0.7</f>
        <v>78.6</v>
      </c>
      <c r="M37" s="28">
        <v>1</v>
      </c>
    </row>
    <row r="38" s="3" customFormat="1" ht="20" customHeight="1" spans="1:13">
      <c r="A38" s="16">
        <v>35</v>
      </c>
      <c r="B38" s="17" t="s">
        <v>110</v>
      </c>
      <c r="C38" s="18" t="s">
        <v>16</v>
      </c>
      <c r="D38" s="18" t="s">
        <v>17</v>
      </c>
      <c r="E38" s="18">
        <v>2</v>
      </c>
      <c r="F38" s="18" t="s">
        <v>111</v>
      </c>
      <c r="G38" s="18" t="s">
        <v>112</v>
      </c>
      <c r="H38" s="18" t="s">
        <v>20</v>
      </c>
      <c r="I38" s="26">
        <v>85</v>
      </c>
      <c r="J38" s="26">
        <v>87.7</v>
      </c>
      <c r="K38" s="27">
        <v>85.33</v>
      </c>
      <c r="L38" s="27">
        <f>I38*0.3+J38*0.3+K38*0.4</f>
        <v>85.942</v>
      </c>
      <c r="M38" s="28">
        <v>1</v>
      </c>
    </row>
    <row r="39" s="3" customFormat="1" ht="20" customHeight="1" spans="1:13">
      <c r="A39" s="16">
        <v>36</v>
      </c>
      <c r="B39" s="17"/>
      <c r="C39" s="18" t="s">
        <v>16</v>
      </c>
      <c r="D39" s="18" t="s">
        <v>17</v>
      </c>
      <c r="E39" s="18"/>
      <c r="F39" s="18" t="s">
        <v>113</v>
      </c>
      <c r="G39" s="18" t="s">
        <v>114</v>
      </c>
      <c r="H39" s="18" t="s">
        <v>38</v>
      </c>
      <c r="I39" s="26">
        <v>78</v>
      </c>
      <c r="J39" s="26">
        <v>80.95</v>
      </c>
      <c r="K39" s="27">
        <v>82.33</v>
      </c>
      <c r="L39" s="27">
        <f>I39*0.3+J39*0.3+K39*0.4</f>
        <v>80.617</v>
      </c>
      <c r="M39" s="28">
        <v>2</v>
      </c>
    </row>
    <row r="40" s="3" customFormat="1" ht="20" customHeight="1" spans="1:13">
      <c r="A40" s="16">
        <v>37</v>
      </c>
      <c r="B40" s="17" t="s">
        <v>115</v>
      </c>
      <c r="C40" s="18" t="s">
        <v>16</v>
      </c>
      <c r="D40" s="18" t="s">
        <v>17</v>
      </c>
      <c r="E40" s="18">
        <v>3</v>
      </c>
      <c r="F40" s="18" t="s">
        <v>116</v>
      </c>
      <c r="G40" s="18" t="s">
        <v>117</v>
      </c>
      <c r="H40" s="18" t="s">
        <v>20</v>
      </c>
      <c r="I40" s="26">
        <v>88.5</v>
      </c>
      <c r="J40" s="18"/>
      <c r="K40" s="27">
        <v>87.67</v>
      </c>
      <c r="L40" s="27">
        <f t="shared" ref="L40:L47" si="2">I40*0.3+K40*0.7</f>
        <v>87.919</v>
      </c>
      <c r="M40" s="28">
        <v>1</v>
      </c>
    </row>
    <row r="41" s="3" customFormat="1" ht="20" customHeight="1" spans="1:13">
      <c r="A41" s="16">
        <v>38</v>
      </c>
      <c r="B41" s="17"/>
      <c r="C41" s="18" t="s">
        <v>16</v>
      </c>
      <c r="D41" s="18" t="s">
        <v>17</v>
      </c>
      <c r="E41" s="18"/>
      <c r="F41" s="18" t="s">
        <v>118</v>
      </c>
      <c r="G41" s="18" t="s">
        <v>119</v>
      </c>
      <c r="H41" s="18" t="s">
        <v>20</v>
      </c>
      <c r="I41" s="26">
        <v>85</v>
      </c>
      <c r="J41" s="18"/>
      <c r="K41" s="27">
        <v>84.33</v>
      </c>
      <c r="L41" s="27">
        <f t="shared" si="2"/>
        <v>84.531</v>
      </c>
      <c r="M41" s="28">
        <v>2</v>
      </c>
    </row>
    <row r="42" s="3" customFormat="1" ht="20" customHeight="1" spans="1:13">
      <c r="A42" s="16">
        <v>39</v>
      </c>
      <c r="B42" s="17"/>
      <c r="C42" s="18" t="s">
        <v>16</v>
      </c>
      <c r="D42" s="18" t="s">
        <v>17</v>
      </c>
      <c r="E42" s="18"/>
      <c r="F42" s="18" t="s">
        <v>120</v>
      </c>
      <c r="G42" s="18" t="s">
        <v>121</v>
      </c>
      <c r="H42" s="18" t="s">
        <v>20</v>
      </c>
      <c r="I42" s="26">
        <v>81</v>
      </c>
      <c r="J42" s="18"/>
      <c r="K42" s="27">
        <v>85.67</v>
      </c>
      <c r="L42" s="27">
        <f t="shared" si="2"/>
        <v>84.269</v>
      </c>
      <c r="M42" s="28">
        <v>3</v>
      </c>
    </row>
    <row r="43" s="3" customFormat="1" ht="20" customHeight="1" spans="1:13">
      <c r="A43" s="16">
        <v>40</v>
      </c>
      <c r="B43" s="17" t="s">
        <v>115</v>
      </c>
      <c r="C43" s="18" t="s">
        <v>25</v>
      </c>
      <c r="D43" s="18" t="s">
        <v>54</v>
      </c>
      <c r="E43" s="18">
        <v>1</v>
      </c>
      <c r="F43" s="18" t="s">
        <v>122</v>
      </c>
      <c r="G43" s="18" t="s">
        <v>123</v>
      </c>
      <c r="H43" s="18" t="s">
        <v>20</v>
      </c>
      <c r="I43" s="26">
        <v>87.5</v>
      </c>
      <c r="J43" s="18"/>
      <c r="K43" s="27">
        <v>86.67</v>
      </c>
      <c r="L43" s="27">
        <f t="shared" si="2"/>
        <v>86.919</v>
      </c>
      <c r="M43" s="28">
        <v>1</v>
      </c>
    </row>
    <row r="44" s="3" customFormat="1" ht="20" customHeight="1" spans="1:13">
      <c r="A44" s="16">
        <v>41</v>
      </c>
      <c r="B44" s="17" t="s">
        <v>124</v>
      </c>
      <c r="C44" s="18" t="s">
        <v>16</v>
      </c>
      <c r="D44" s="18" t="s">
        <v>17</v>
      </c>
      <c r="E44" s="18">
        <v>4</v>
      </c>
      <c r="F44" s="18" t="s">
        <v>125</v>
      </c>
      <c r="G44" s="18" t="s">
        <v>126</v>
      </c>
      <c r="H44" s="18" t="s">
        <v>20</v>
      </c>
      <c r="I44" s="26">
        <v>74.5</v>
      </c>
      <c r="J44" s="18"/>
      <c r="K44" s="27">
        <v>85.67</v>
      </c>
      <c r="L44" s="27">
        <f t="shared" si="2"/>
        <v>82.319</v>
      </c>
      <c r="M44" s="28">
        <v>1</v>
      </c>
    </row>
    <row r="45" s="3" customFormat="1" ht="20" customHeight="1" spans="1:13">
      <c r="A45" s="16">
        <v>42</v>
      </c>
      <c r="B45" s="17"/>
      <c r="C45" s="18" t="s">
        <v>16</v>
      </c>
      <c r="D45" s="18" t="s">
        <v>17</v>
      </c>
      <c r="E45" s="18"/>
      <c r="F45" s="18" t="s">
        <v>127</v>
      </c>
      <c r="G45" s="18" t="s">
        <v>128</v>
      </c>
      <c r="H45" s="18" t="s">
        <v>20</v>
      </c>
      <c r="I45" s="26">
        <v>73</v>
      </c>
      <c r="J45" s="18"/>
      <c r="K45" s="27">
        <v>84.33</v>
      </c>
      <c r="L45" s="27">
        <f t="shared" si="2"/>
        <v>80.931</v>
      </c>
      <c r="M45" s="28">
        <v>2</v>
      </c>
    </row>
    <row r="46" s="3" customFormat="1" ht="20" customHeight="1" spans="1:13">
      <c r="A46" s="16">
        <v>43</v>
      </c>
      <c r="B46" s="17"/>
      <c r="C46" s="18" t="s">
        <v>16</v>
      </c>
      <c r="D46" s="18" t="s">
        <v>17</v>
      </c>
      <c r="E46" s="18"/>
      <c r="F46" s="18" t="s">
        <v>129</v>
      </c>
      <c r="G46" s="18" t="s">
        <v>130</v>
      </c>
      <c r="H46" s="18" t="s">
        <v>20</v>
      </c>
      <c r="I46" s="26">
        <v>75.5</v>
      </c>
      <c r="J46" s="18"/>
      <c r="K46" s="27">
        <v>81.33</v>
      </c>
      <c r="L46" s="27">
        <f t="shared" si="2"/>
        <v>79.581</v>
      </c>
      <c r="M46" s="28">
        <v>3</v>
      </c>
    </row>
    <row r="47" s="3" customFormat="1" ht="20" customHeight="1" spans="1:13">
      <c r="A47" s="16">
        <v>44</v>
      </c>
      <c r="B47" s="17"/>
      <c r="C47" s="18" t="s">
        <v>16</v>
      </c>
      <c r="D47" s="18" t="s">
        <v>17</v>
      </c>
      <c r="E47" s="18"/>
      <c r="F47" s="18" t="s">
        <v>131</v>
      </c>
      <c r="G47" s="18" t="s">
        <v>132</v>
      </c>
      <c r="H47" s="18" t="s">
        <v>20</v>
      </c>
      <c r="I47" s="26">
        <v>74.5</v>
      </c>
      <c r="J47" s="18"/>
      <c r="K47" s="27">
        <v>81.33</v>
      </c>
      <c r="L47" s="27">
        <f t="shared" si="2"/>
        <v>79.281</v>
      </c>
      <c r="M47" s="28">
        <v>4</v>
      </c>
    </row>
  </sheetData>
  <mergeCells count="22">
    <mergeCell ref="A1:B1"/>
    <mergeCell ref="A2:M2"/>
    <mergeCell ref="B8:B10"/>
    <mergeCell ref="B11:B12"/>
    <mergeCell ref="B14:B16"/>
    <mergeCell ref="B21:B23"/>
    <mergeCell ref="B26:B27"/>
    <mergeCell ref="B29:B31"/>
    <mergeCell ref="B32:B33"/>
    <mergeCell ref="B38:B39"/>
    <mergeCell ref="B40:B42"/>
    <mergeCell ref="B44:B47"/>
    <mergeCell ref="E8:E10"/>
    <mergeCell ref="E11:E12"/>
    <mergeCell ref="E14:E16"/>
    <mergeCell ref="E21:E23"/>
    <mergeCell ref="E26:E27"/>
    <mergeCell ref="E29:E31"/>
    <mergeCell ref="E32:E33"/>
    <mergeCell ref="E38:E39"/>
    <mergeCell ref="E40:E42"/>
    <mergeCell ref="E44:E47"/>
  </mergeCells>
  <pageMargins left="0.700694444444445" right="0.700694444444445" top="0.751388888888889" bottom="0.751388888888889" header="0.298611111111111" footer="0.298611111111111"/>
  <pageSetup paperSize="9" orientation="landscape" horizontalDpi="60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体检名单44人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倪大【丰羽同行】</cp:lastModifiedBy>
  <dcterms:created xsi:type="dcterms:W3CDTF">2023-01-28T07:28:00Z</dcterms:created>
  <cp:lastPrinted>2023-02-23T06:48:00Z</cp:lastPrinted>
  <dcterms:modified xsi:type="dcterms:W3CDTF">2023-03-06T02:54:43Z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E113EDC1AB064292AF3272EB2194CFAB</vt:lpwstr>
  </property>
  <property fmtid="{D5CDD505-2E9C-101B-9397-08002B2CF9AE}" pid="3" name="KSOProductBuildVer">
    <vt:lpwstr>2052-11.1.0.10314</vt:lpwstr>
  </property>
</Properties>
</file>