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5"/>
  </bookViews>
  <sheets>
    <sheet name="考察154人" sheetId="2" r:id="rId1"/>
    <sheet name="拟录用人选" sheetId="3" r:id="rId2"/>
    <sheet name="体检人员名单（一）" sheetId="5" r:id="rId3"/>
    <sheet name="体检人员名单（二）" sheetId="6" r:id="rId4"/>
    <sheet name="体检人员名单77人" sheetId="7" r:id="rId5"/>
    <sheet name="体检人员名单77人（不含分数）" sheetId="8" r:id="rId6"/>
    <sheet name="154+5递补" sheetId="9" r:id="rId7"/>
  </sheets>
  <externalReferences>
    <externalReference r:id="rId8"/>
  </externalReferences>
  <definedNames>
    <definedName name="_xlnm._FilterDatabase" localSheetId="0" hidden="1">考察154人!$A$3:$AF$163</definedName>
    <definedName name="_xlnm._FilterDatabase" localSheetId="1" hidden="1">拟录用人选!$A$3:$AA$5</definedName>
    <definedName name="_xlnm.Print_Area" localSheetId="0">考察154人!$A$2:$AC$22</definedName>
    <definedName name="_xlnm.Print_Titles" localSheetId="0">考察154人!$3:$3</definedName>
    <definedName name="_xlnm.Print_Titles" localSheetId="4">体检人员名单77人!$2:$3</definedName>
    <definedName name="_xlnm.Print_Titles" localSheetId="5">'体检人员名单77人（不含分数）'!$2:$3</definedName>
  </definedNames>
  <calcPr calcId="144525"/>
</workbook>
</file>

<file path=xl/sharedStrings.xml><?xml version="1.0" encoding="utf-8"?>
<sst xmlns="http://schemas.openxmlformats.org/spreadsheetml/2006/main" count="5767" uniqueCount="1260">
  <si>
    <t>2022年度合肥市市直机关公开遴选公务员考察对象花名册</t>
  </si>
  <si>
    <t>报考单位</t>
  </si>
  <si>
    <t>报考职位</t>
  </si>
  <si>
    <t>职位
代码</t>
  </si>
  <si>
    <t>职位计划</t>
  </si>
  <si>
    <t>准考证号</t>
  </si>
  <si>
    <t>姓名</t>
  </si>
  <si>
    <t>性
别</t>
  </si>
  <si>
    <t>以下6项为考生报名表所填信息，请考察组根据考察情况核对、调整（有调整请标黄）</t>
  </si>
  <si>
    <r>
      <rPr>
        <b/>
        <sz val="8"/>
        <color theme="1"/>
        <rFont val="黑体"/>
        <charset val="134"/>
      </rPr>
      <t xml:space="preserve">根据考察实际情况填写
</t>
    </r>
    <r>
      <rPr>
        <b/>
        <sz val="6"/>
        <color theme="1"/>
        <rFont val="黑体"/>
        <charset val="134"/>
      </rPr>
      <t>（第一行为示例）</t>
    </r>
  </si>
  <si>
    <t>考试成绩</t>
  </si>
  <si>
    <t>考察成绩</t>
  </si>
  <si>
    <t>总分</t>
  </si>
  <si>
    <t>“考察得分”、“总分”2项已输入公式，直接填入考察6个分项得分，将自动得出“考察得分”和“总分”</t>
  </si>
  <si>
    <t>工作单位及职务</t>
  </si>
  <si>
    <t>政治面貌</t>
  </si>
  <si>
    <t>学历</t>
  </si>
  <si>
    <t>学位</t>
  </si>
  <si>
    <t>毕业院校</t>
  </si>
  <si>
    <t>所学专业</t>
  </si>
  <si>
    <t>出生年月</t>
  </si>
  <si>
    <t>工作时间</t>
  </si>
  <si>
    <t>是否进行
公务员登记</t>
  </si>
  <si>
    <t>选调生</t>
  </si>
  <si>
    <t>笔试
成绩</t>
  </si>
  <si>
    <t>面试
成绩</t>
  </si>
  <si>
    <t>加试成绩</t>
  </si>
  <si>
    <t>综合
成绩</t>
  </si>
  <si>
    <t>民主
测评</t>
  </si>
  <si>
    <t>个别
谈话</t>
  </si>
  <si>
    <t>面谈</t>
  </si>
  <si>
    <t>综合
研判</t>
  </si>
  <si>
    <t>年度
考核</t>
  </si>
  <si>
    <t>表彰
奖励</t>
  </si>
  <si>
    <t>考察
得分</t>
  </si>
  <si>
    <t>例：XX单位</t>
  </si>
  <si>
    <t>01001</t>
  </si>
  <si>
    <t>1</t>
  </si>
  <si>
    <t>0103045XX</t>
  </si>
  <si>
    <t>张三</t>
  </si>
  <si>
    <t>男</t>
  </si>
  <si>
    <t>大学</t>
  </si>
  <si>
    <t>学士</t>
  </si>
  <si>
    <t>市纪委监委派驻纪检监察机构</t>
  </si>
  <si>
    <t>纪检监察</t>
  </si>
  <si>
    <t>0120104617</t>
  </si>
  <si>
    <t>姚晓微</t>
  </si>
  <si>
    <t>女</t>
  </si>
  <si>
    <t>合肥市蜀山区司法局合法性审查与行政执法协调监督科科长、一级科员</t>
  </si>
  <si>
    <t>中共党员</t>
  </si>
  <si>
    <t>中南财经政法大学</t>
  </si>
  <si>
    <t>法学</t>
  </si>
  <si>
    <t>是</t>
  </si>
  <si>
    <t>否</t>
  </si>
  <si>
    <t>79.00</t>
  </si>
  <si>
    <t>0120104502</t>
  </si>
  <si>
    <t>高峰岭</t>
  </si>
  <si>
    <t>巢湖市委第四巡察组一级科员</t>
  </si>
  <si>
    <t>上海政法学院</t>
  </si>
  <si>
    <t>监狱学</t>
  </si>
  <si>
    <t>1990.04</t>
  </si>
  <si>
    <t>77.80</t>
  </si>
  <si>
    <t>0120103323</t>
  </si>
  <si>
    <t>尚游</t>
  </si>
  <si>
    <t>合肥市蜀山区人民检察院第一检察部五级检察官助理</t>
  </si>
  <si>
    <t>安徽大学</t>
  </si>
  <si>
    <t>法学专业</t>
  </si>
  <si>
    <t>1993.11</t>
  </si>
  <si>
    <t>80.00</t>
  </si>
  <si>
    <t>0120103215</t>
  </si>
  <si>
    <t>宛海学</t>
  </si>
  <si>
    <r>
      <rPr>
        <sz val="8"/>
        <color theme="1"/>
        <rFont val="宋体"/>
        <charset val="134"/>
        <scheme val="minor"/>
      </rPr>
      <t>庐江县人民法院民事审判第二庭副庭长、</t>
    </r>
    <r>
      <rPr>
        <sz val="8"/>
        <color indexed="8"/>
        <rFont val="宋体"/>
        <charset val="134"/>
      </rPr>
      <t>二级法官</t>
    </r>
  </si>
  <si>
    <t>研究生</t>
  </si>
  <si>
    <t>硕士</t>
  </si>
  <si>
    <t>法律（法学）</t>
  </si>
  <si>
    <t>74.60</t>
  </si>
  <si>
    <t>01002</t>
  </si>
  <si>
    <t>0120103707</t>
  </si>
  <si>
    <t>丁昊</t>
  </si>
  <si>
    <t>庐江县人民法院执行庭（局）五级法官助理</t>
  </si>
  <si>
    <t>淮北师范大学</t>
  </si>
  <si>
    <t>80.50</t>
  </si>
  <si>
    <t>0120105907</t>
  </si>
  <si>
    <t>甘旭旭</t>
  </si>
  <si>
    <t>长丰县纪委监委第三纪检监察室一级科员</t>
  </si>
  <si>
    <t>安徽建筑大学</t>
  </si>
  <si>
    <t>77.50</t>
  </si>
  <si>
    <t>0120103020</t>
  </si>
  <si>
    <t>潘登</t>
  </si>
  <si>
    <t>合肥市庐阳区纪委监委党风政风监督室一级科员</t>
  </si>
  <si>
    <t>阜阳师范学院</t>
  </si>
  <si>
    <t>78.30</t>
  </si>
  <si>
    <t>0120105202</t>
  </si>
  <si>
    <t>陆换换</t>
  </si>
  <si>
    <t>长丰县人民法院刑事审判庭五级法官助理</t>
  </si>
  <si>
    <t>吉林警察学院</t>
  </si>
  <si>
    <t>76.90</t>
  </si>
  <si>
    <t>01003</t>
  </si>
  <si>
    <t>0120104301</t>
  </si>
  <si>
    <t>王驰</t>
  </si>
  <si>
    <t>巢湖市委组织部办公室主任、四级主任科员</t>
  </si>
  <si>
    <t>行政管理专业</t>
  </si>
  <si>
    <t>79.70</t>
  </si>
  <si>
    <t>0120102516</t>
  </si>
  <si>
    <t>张瑞强</t>
  </si>
  <si>
    <t>肥西县纪委监委宣传部部长</t>
  </si>
  <si>
    <t>滁州学院</t>
  </si>
  <si>
    <t>市场营销</t>
  </si>
  <si>
    <r>
      <rPr>
        <sz val="8"/>
        <color theme="1"/>
        <rFont val="Times New Roman"/>
        <charset val="0"/>
      </rPr>
      <t>2012.1</t>
    </r>
    <r>
      <rPr>
        <sz val="8"/>
        <color indexed="8"/>
        <rFont val="宋体"/>
        <charset val="134"/>
      </rPr>
      <t>0</t>
    </r>
  </si>
  <si>
    <t>市人大常委会办公室</t>
  </si>
  <si>
    <t>综合管理</t>
  </si>
  <si>
    <t>01004</t>
  </si>
  <si>
    <t>0120105010</t>
  </si>
  <si>
    <t>杨洁</t>
  </si>
  <si>
    <t>长丰县教育体育局一级科员</t>
  </si>
  <si>
    <t>中共预备党员</t>
  </si>
  <si>
    <t>汉语言文学</t>
  </si>
  <si>
    <t>2019.10</t>
  </si>
  <si>
    <t>81.50</t>
  </si>
  <si>
    <t>无</t>
  </si>
  <si>
    <t>0120106622</t>
  </si>
  <si>
    <t>吴平</t>
  </si>
  <si>
    <t>肥西县上派镇党委委员、组织委员、统战委员</t>
  </si>
  <si>
    <t>中共
党员</t>
  </si>
  <si>
    <t>1987.10</t>
  </si>
  <si>
    <t>75.40</t>
  </si>
  <si>
    <t>市委政法委</t>
  </si>
  <si>
    <t>综合文字</t>
  </si>
  <si>
    <t>01005</t>
  </si>
  <si>
    <t>0120105725</t>
  </si>
  <si>
    <t>魏春姐</t>
  </si>
  <si>
    <t>中共庐江县委统一战线工作部庐江县侨联副主席、庐江县委统战部办公室主任、四级主任科员</t>
  </si>
  <si>
    <t>0120104918</t>
  </si>
  <si>
    <t>洪晨晨</t>
  </si>
  <si>
    <t>国家税务总局肥西县税务局机关党委（党建工作股）副书记、一级行政执法员</t>
  </si>
  <si>
    <t>淮南师范学院</t>
  </si>
  <si>
    <t>81.70</t>
  </si>
  <si>
    <t>0120105720</t>
  </si>
  <si>
    <t>季叶青</t>
  </si>
  <si>
    <t>安徽省滨湖强制隔离戒毒所办公室三级警长</t>
  </si>
  <si>
    <t>南京大学</t>
  </si>
  <si>
    <t>社会工作</t>
  </si>
  <si>
    <t>76.20</t>
  </si>
  <si>
    <t>01006</t>
  </si>
  <si>
    <t>0120102819</t>
  </si>
  <si>
    <t>刘韵</t>
  </si>
  <si>
    <t>中共庐江县万山镇委员会委员、组织委员、宣传委员</t>
  </si>
  <si>
    <t>社会学</t>
  </si>
  <si>
    <t>77.30</t>
  </si>
  <si>
    <t>0120105319</t>
  </si>
  <si>
    <t>樊晶晶</t>
  </si>
  <si>
    <t>中共长丰县罗塘乡委员会委员、组织委员、统战委员</t>
  </si>
  <si>
    <t>合肥工业大学</t>
  </si>
  <si>
    <t>公共管理</t>
  </si>
  <si>
    <t>1989.10</t>
  </si>
  <si>
    <t>2012.10</t>
  </si>
  <si>
    <t>76.60</t>
  </si>
  <si>
    <t>市委老干部局</t>
  </si>
  <si>
    <t>01007</t>
  </si>
  <si>
    <t>0120102926</t>
  </si>
  <si>
    <t>陈洁</t>
  </si>
  <si>
    <t>巢湖市庙岗镇人民政府庙岗镇妇联主席、一级科员</t>
  </si>
  <si>
    <t>安徽财经大学</t>
  </si>
  <si>
    <t>国际经济与贸易专业</t>
  </si>
  <si>
    <t>0120103517</t>
  </si>
  <si>
    <t>郭浩</t>
  </si>
  <si>
    <t>庐江县盛桥镇人民政府四级主任科员</t>
  </si>
  <si>
    <t>铜陵学院</t>
  </si>
  <si>
    <t>人力资源管理</t>
  </si>
  <si>
    <t>2016.10</t>
  </si>
  <si>
    <t>77.70</t>
  </si>
  <si>
    <t>反超</t>
  </si>
  <si>
    <t>教育管理</t>
  </si>
  <si>
    <t>01008</t>
  </si>
  <si>
    <t>0120106512</t>
  </si>
  <si>
    <t>董诚琪</t>
  </si>
  <si>
    <t>巢湖市司法局柘皋司法所司法助理员 一级科员</t>
  </si>
  <si>
    <t>福州大学</t>
  </si>
  <si>
    <t>77.90</t>
  </si>
  <si>
    <t>0120105024</t>
  </si>
  <si>
    <t>黄丽娟</t>
  </si>
  <si>
    <t>安徽省合肥市巢湖市黄麓镇人民政府综治办专职副主任、信访办主任、一级科员</t>
  </si>
  <si>
    <t>哈尔滨师范大学</t>
  </si>
  <si>
    <t>教育学</t>
  </si>
  <si>
    <t>放弃</t>
  </si>
  <si>
    <t>0120104105</t>
  </si>
  <si>
    <t>盛强丹</t>
  </si>
  <si>
    <t>庐江县委宣传部办公室副主任，一级科员</t>
  </si>
  <si>
    <t>群众</t>
  </si>
  <si>
    <t>广东海洋大学</t>
  </si>
  <si>
    <t>政治学与行政学</t>
  </si>
  <si>
    <t>递补</t>
  </si>
  <si>
    <t>市文明办</t>
  </si>
  <si>
    <t>01009</t>
  </si>
  <si>
    <t>0120105102</t>
  </si>
  <si>
    <t>薛萍萍</t>
  </si>
  <si>
    <t>肥东县市场监督管理局副所长 一级科员</t>
  </si>
  <si>
    <t>浙江工商大学旅游与城市管理学院</t>
  </si>
  <si>
    <t>城市管理</t>
  </si>
  <si>
    <t>80.30</t>
  </si>
  <si>
    <t>0120103811</t>
  </si>
  <si>
    <t>孙银鹏</t>
  </si>
  <si>
    <t>合肥市高新区市场监督管理局副所长、四级主任科员</t>
  </si>
  <si>
    <t>市委党校（合肥行政学院）</t>
  </si>
  <si>
    <t>教学管理</t>
  </si>
  <si>
    <t>01010</t>
  </si>
  <si>
    <t>0120102925</t>
  </si>
  <si>
    <t>金蕾</t>
  </si>
  <si>
    <t>安徽省女子监狱三级警长</t>
  </si>
  <si>
    <t>工商管理</t>
  </si>
  <si>
    <t>78.50</t>
  </si>
  <si>
    <t>0120106318</t>
  </si>
  <si>
    <t>邓宁</t>
  </si>
  <si>
    <t>安徽省合肥市肥东县市场监督管理局人事教育科副科长、四级主任科员</t>
  </si>
  <si>
    <t>浙江师范大学</t>
  </si>
  <si>
    <t>行政管理</t>
  </si>
  <si>
    <t>市人民检察院</t>
  </si>
  <si>
    <t>检察官助理</t>
  </si>
  <si>
    <t>01011</t>
  </si>
  <si>
    <t>0120105207</t>
  </si>
  <si>
    <t>王杜鹃</t>
  </si>
  <si>
    <t>合肥市瑶海区人民法院五级法官助理</t>
  </si>
  <si>
    <t>安徽师范大学</t>
  </si>
  <si>
    <t>79.30</t>
  </si>
  <si>
    <t>0120106128</t>
  </si>
  <si>
    <t>刘艺</t>
  </si>
  <si>
    <t>庐江县人民检察院五级检察官助理</t>
  </si>
  <si>
    <t>79.50</t>
  </si>
  <si>
    <t>01012</t>
  </si>
  <si>
    <t>0120103127</t>
  </si>
  <si>
    <t>吴永峰</t>
  </si>
  <si>
    <t>庐江县人民检察院四级检察官助理</t>
  </si>
  <si>
    <t>中国地质大学</t>
  </si>
  <si>
    <t>0120106208</t>
  </si>
  <si>
    <t>李鑫</t>
  </si>
  <si>
    <t>巢湖市人民检察院第二检察部主任、一级检察官</t>
  </si>
  <si>
    <t>华东政法大学</t>
  </si>
  <si>
    <t>法律</t>
  </si>
  <si>
    <t>76.10</t>
  </si>
  <si>
    <t>01013</t>
  </si>
  <si>
    <t>0120103511</t>
  </si>
  <si>
    <t>陈晓曼</t>
  </si>
  <si>
    <t>巢湖市人民检察院二级检察官</t>
  </si>
  <si>
    <t>0120106503</t>
  </si>
  <si>
    <t>周建茹</t>
  </si>
  <si>
    <t>肥西县人民法院四级法官助理</t>
  </si>
  <si>
    <t>云南大学</t>
  </si>
  <si>
    <t>环境与资源保护法学</t>
  </si>
  <si>
    <t>76.80</t>
  </si>
  <si>
    <t>市发展和改革委员会</t>
  </si>
  <si>
    <t>科学中心建设</t>
  </si>
  <si>
    <t>01014</t>
  </si>
  <si>
    <t>0120104507</t>
  </si>
  <si>
    <t>郭德乾</t>
  </si>
  <si>
    <t>安徽巢湖经济开发区市场监督管理局质量监督管理科四级主任科员</t>
  </si>
  <si>
    <t>厦门大学</t>
  </si>
  <si>
    <t>材料物理与化学</t>
  </si>
  <si>
    <t>78.70</t>
  </si>
  <si>
    <t>0120104521</t>
  </si>
  <si>
    <t>刘刚</t>
  </si>
  <si>
    <t>合肥市公安局瑶海分局指挥室三级警长</t>
  </si>
  <si>
    <t>中国科学技术大学</t>
  </si>
  <si>
    <t>控制科学与工程</t>
  </si>
  <si>
    <t>80.20</t>
  </si>
  <si>
    <t>产业研究</t>
  </si>
  <si>
    <t>01015</t>
  </si>
  <si>
    <t>0120103229</t>
  </si>
  <si>
    <t>徐冬冬</t>
  </si>
  <si>
    <t>安徽省白湖监狱管理分局三级警长</t>
  </si>
  <si>
    <t>应用心理学</t>
  </si>
  <si>
    <t>79.20</t>
  </si>
  <si>
    <t>0120104603</t>
  </si>
  <si>
    <t>米志强</t>
  </si>
  <si>
    <t>合肥经济技术开发区市场监督管理局一级科员</t>
  </si>
  <si>
    <t>安徽农业大学</t>
  </si>
  <si>
    <t>机械设计制造及其自动化专业</t>
  </si>
  <si>
    <t>78.20</t>
  </si>
  <si>
    <t>0120103512</t>
  </si>
  <si>
    <t>罗磊</t>
  </si>
  <si>
    <t>中共长丰县委宣传部宣传教育科（思想政治科）副科长、一级科员</t>
  </si>
  <si>
    <t>群  众</t>
  </si>
  <si>
    <t>地理科学</t>
  </si>
  <si>
    <t>74.90</t>
  </si>
  <si>
    <t>0120105729</t>
  </si>
  <si>
    <t>张文灏</t>
  </si>
  <si>
    <t>合肥市巢湖市烔炀镇人民政府水务站站长、四级主任科员</t>
  </si>
  <si>
    <t>中国矿业大学</t>
  </si>
  <si>
    <t>地图学与地理信息系统</t>
  </si>
  <si>
    <t>76.30</t>
  </si>
  <si>
    <t>01016</t>
  </si>
  <si>
    <t>0120106327</t>
  </si>
  <si>
    <t>黄佳佳</t>
  </si>
  <si>
    <t>巢湖学院</t>
  </si>
  <si>
    <t>81.10</t>
  </si>
  <si>
    <t>0120105001</t>
  </si>
  <si>
    <t>方宇</t>
  </si>
  <si>
    <t>中共合肥市瑶海区委政研室副主任（副科级）</t>
  </si>
  <si>
    <t>电子信息工程</t>
  </si>
  <si>
    <t>0120102825</t>
  </si>
  <si>
    <t>汤晓茹</t>
  </si>
  <si>
    <t>庐江县人民法院一级科员</t>
  </si>
  <si>
    <t>安庆师范学院</t>
  </si>
  <si>
    <t>计算机科学与技术</t>
  </si>
  <si>
    <t>1994.10</t>
  </si>
  <si>
    <t>78.80</t>
  </si>
  <si>
    <t>0120105322</t>
  </si>
  <si>
    <t>陈青</t>
  </si>
  <si>
    <t>安徽省合肥市瑶海区嘉山路街道办事处四级主任科员</t>
  </si>
  <si>
    <t>中国科学院大学华南植物研究所</t>
  </si>
  <si>
    <t>生态学</t>
  </si>
  <si>
    <t>市教育局</t>
  </si>
  <si>
    <t>01017</t>
  </si>
  <si>
    <t>0120104828</t>
  </si>
  <si>
    <t>陶琳</t>
  </si>
  <si>
    <t>庐江县重点工程建设管理中心办公室主任、一级科员</t>
  </si>
  <si>
    <t>池州学院</t>
  </si>
  <si>
    <t>历史学</t>
  </si>
  <si>
    <t>0120105424</t>
  </si>
  <si>
    <t>蔡东东</t>
  </si>
  <si>
    <t>安徽省白湖监狱管理分局龙山监区四级警长</t>
  </si>
  <si>
    <t>文学学士</t>
  </si>
  <si>
    <t>汉语言文学专业</t>
  </si>
  <si>
    <t>王开越</t>
  </si>
  <si>
    <t>长丰县人民检察院综合业务部一级科员</t>
  </si>
  <si>
    <t>01018</t>
  </si>
  <si>
    <t>0120105321</t>
  </si>
  <si>
    <t>林韬</t>
  </si>
  <si>
    <t>安徽省白湖监狱管理分局坝镇监区四级警长</t>
  </si>
  <si>
    <t>管理学学士</t>
  </si>
  <si>
    <t>合肥师范学院</t>
  </si>
  <si>
    <t>人力资源管理专业</t>
  </si>
  <si>
    <t>81.20</t>
  </si>
  <si>
    <t>0120102711</t>
  </si>
  <si>
    <t>李蓓蓓</t>
  </si>
  <si>
    <t>肥西县经济和信息化局中小企业科科长；四级主任科员</t>
  </si>
  <si>
    <t>法学学士</t>
  </si>
  <si>
    <t>0120102519</t>
  </si>
  <si>
    <t>刘畅</t>
  </si>
  <si>
    <t>国家税务总局肥东县税务局办公室（党委办）副主任、四级主办</t>
  </si>
  <si>
    <t>文学硕士</t>
  </si>
  <si>
    <t>首都师范大学</t>
  </si>
  <si>
    <t>中国古典文献学专业</t>
  </si>
  <si>
    <t>77.60</t>
  </si>
  <si>
    <t>0120105913</t>
  </si>
  <si>
    <t>薛焮予</t>
  </si>
  <si>
    <t>肥西县文化和旅游局资源开发科科长、一级科员</t>
  </si>
  <si>
    <r>
      <rPr>
        <sz val="8"/>
        <color theme="1"/>
        <rFont val="宋体"/>
        <charset val="134"/>
        <scheme val="minor"/>
      </rPr>
      <t>2015.</t>
    </r>
    <r>
      <rPr>
        <sz val="8"/>
        <color indexed="8"/>
        <rFont val="宋体"/>
        <charset val="134"/>
      </rPr>
      <t>10</t>
    </r>
  </si>
  <si>
    <t>75.70</t>
  </si>
  <si>
    <t>0120102606</t>
  </si>
  <si>
    <t>陆璇</t>
  </si>
  <si>
    <t>庐江县金牛镇人民政府妇联主席、社会事务办副主任，一级科员</t>
  </si>
  <si>
    <t>理学学士</t>
  </si>
  <si>
    <t>教育技术学专业</t>
  </si>
  <si>
    <r>
      <rPr>
        <sz val="8"/>
        <color theme="1"/>
        <rFont val="宋体"/>
        <charset val="134"/>
        <scheme val="minor"/>
      </rPr>
      <t>2</t>
    </r>
    <r>
      <rPr>
        <sz val="8"/>
        <color indexed="8"/>
        <rFont val="宋体"/>
        <charset val="134"/>
      </rPr>
      <t>015.10</t>
    </r>
  </si>
  <si>
    <t>75.50</t>
  </si>
  <si>
    <t>0120103702</t>
  </si>
  <si>
    <t>郁伊文</t>
  </si>
  <si>
    <t>肥东县石塘镇人民政府组织员、四级主任科员</t>
  </si>
  <si>
    <t>公共管理硕士</t>
  </si>
  <si>
    <t>公共管理专业</t>
  </si>
  <si>
    <r>
      <rPr>
        <sz val="8"/>
        <color theme="1"/>
        <rFont val="宋体"/>
        <charset val="134"/>
        <scheme val="minor"/>
      </rPr>
      <t>2</t>
    </r>
    <r>
      <rPr>
        <sz val="8"/>
        <color indexed="8"/>
        <rFont val="宋体"/>
        <charset val="134"/>
      </rPr>
      <t>013.10</t>
    </r>
  </si>
  <si>
    <t>市经济和信息化局</t>
  </si>
  <si>
    <t>服务产业发展</t>
  </si>
  <si>
    <t>01019</t>
  </si>
  <si>
    <t>0120102518</t>
  </si>
  <si>
    <t>尹宗敏</t>
  </si>
  <si>
    <t>安徽省白湖监狱管理分局四级警长</t>
  </si>
  <si>
    <t>宿州学院</t>
  </si>
  <si>
    <t>2018.09</t>
  </si>
  <si>
    <t>78.90</t>
  </si>
  <si>
    <t>0120103115</t>
  </si>
  <si>
    <t>阮诚</t>
  </si>
  <si>
    <t>安徽省女子监狱四级警长</t>
  </si>
  <si>
    <t>服装设计与工程</t>
  </si>
  <si>
    <t>2017.09</t>
  </si>
  <si>
    <t>0120104819</t>
  </si>
  <si>
    <t>孙蓉蓉</t>
  </si>
  <si>
    <t>巢湖市市场监督管理局一级科员</t>
  </si>
  <si>
    <t>2016.08</t>
  </si>
  <si>
    <t>0120104723</t>
  </si>
  <si>
    <t>刘熙同</t>
  </si>
  <si>
    <t>安徽省未成年人强制隔离戒毒所四级警长</t>
  </si>
  <si>
    <t>空军工程大学</t>
  </si>
  <si>
    <t>通信工程</t>
  </si>
  <si>
    <t>1988.10</t>
  </si>
  <si>
    <t>2009.06</t>
  </si>
  <si>
    <t>0120104408</t>
  </si>
  <si>
    <t>熊倩</t>
  </si>
  <si>
    <t>巢湖市市委组织部中共巢湖市委组织部干部规划办主任、四级主任科员</t>
  </si>
  <si>
    <t>食品科学与工程专业</t>
  </si>
  <si>
    <t>2015.08</t>
  </si>
  <si>
    <t>0120103522</t>
  </si>
  <si>
    <t>盛君至</t>
  </si>
  <si>
    <t>合肥市瑶海区科学技术局一级科员</t>
  </si>
  <si>
    <t>电气工程及其自动化</t>
  </si>
  <si>
    <t>2016.07</t>
  </si>
  <si>
    <t>81.40</t>
  </si>
  <si>
    <t>0120106608</t>
  </si>
  <si>
    <t>何嘉欣</t>
  </si>
  <si>
    <t>庐江县白湖镇人民政府妇联副主席 一级科员</t>
  </si>
  <si>
    <t>安庆师范大学</t>
  </si>
  <si>
    <t>2017.10</t>
  </si>
  <si>
    <t>75.10</t>
  </si>
  <si>
    <t>0120104504</t>
  </si>
  <si>
    <t>黄小玲</t>
  </si>
  <si>
    <t>合肥市长丰县杨庙镇人民政府三级主任科员</t>
  </si>
  <si>
    <t>测试计量技术及仪器</t>
  </si>
  <si>
    <t>01020</t>
  </si>
  <si>
    <t>0120105727</t>
  </si>
  <si>
    <t>石晓映</t>
  </si>
  <si>
    <t>长丰县朱巷镇人民政府副镇长</t>
  </si>
  <si>
    <t>合肥学院</t>
  </si>
  <si>
    <t>新闻学</t>
  </si>
  <si>
    <t>2015.10</t>
  </si>
  <si>
    <t>79.40</t>
  </si>
  <si>
    <t>0120104012</t>
  </si>
  <si>
    <t>沈瑜</t>
  </si>
  <si>
    <t>肥东县石塘镇人民政府副镇长 三级主任科员</t>
  </si>
  <si>
    <t>市民政局</t>
  </si>
  <si>
    <t>01021</t>
  </si>
  <si>
    <t>0120103105</t>
  </si>
  <si>
    <t>马志恒</t>
  </si>
  <si>
    <t>肥西县市场监督管理局经开区市场监督管理所副所长、一级科员</t>
  </si>
  <si>
    <t>77.00</t>
  </si>
  <si>
    <t>0120103130</t>
  </si>
  <si>
    <t>廖姗姗</t>
  </si>
  <si>
    <t>长丰县下塘镇人民政府一级科员，下塘镇妇联副主席</t>
  </si>
  <si>
    <t>市财政局</t>
  </si>
  <si>
    <t>财务管理</t>
  </si>
  <si>
    <t>01022</t>
  </si>
  <si>
    <t>0120102809</t>
  </si>
  <si>
    <t>许亮亮</t>
  </si>
  <si>
    <t>巢湖市市场监督管理局黄麓市场监督所一级科员</t>
  </si>
  <si>
    <t>中国人民大学</t>
  </si>
  <si>
    <t>资源与环境经济学</t>
  </si>
  <si>
    <r>
      <rPr>
        <sz val="8"/>
        <color theme="1"/>
        <rFont val="宋体"/>
        <charset val="134"/>
        <scheme val="minor"/>
      </rPr>
      <t>1</t>
    </r>
    <r>
      <rPr>
        <sz val="8"/>
        <color indexed="8"/>
        <rFont val="宋体"/>
        <charset val="134"/>
      </rPr>
      <t>995.07</t>
    </r>
  </si>
  <si>
    <r>
      <rPr>
        <sz val="8"/>
        <color theme="1"/>
        <rFont val="宋体"/>
        <charset val="134"/>
        <scheme val="minor"/>
      </rPr>
      <t>2</t>
    </r>
    <r>
      <rPr>
        <sz val="8"/>
        <color indexed="8"/>
        <rFont val="宋体"/>
        <charset val="134"/>
      </rPr>
      <t>01</t>
    </r>
    <r>
      <rPr>
        <sz val="8"/>
        <color indexed="8"/>
        <rFont val="宋体"/>
        <charset val="134"/>
      </rPr>
      <t>7</t>
    </r>
    <r>
      <rPr>
        <sz val="8"/>
        <color indexed="8"/>
        <rFont val="宋体"/>
        <charset val="134"/>
      </rPr>
      <t>.10</t>
    </r>
  </si>
  <si>
    <t>0.8</t>
  </si>
  <si>
    <t>0.7</t>
  </si>
  <si>
    <t>2.3</t>
  </si>
  <si>
    <t>0</t>
  </si>
  <si>
    <t>0120103929</t>
  </si>
  <si>
    <t>朱晓磊</t>
  </si>
  <si>
    <t>庐江县委组织部老干部科科长、四级主任科员</t>
  </si>
  <si>
    <t>兰州商学院长青学院</t>
  </si>
  <si>
    <t>金融学</t>
  </si>
  <si>
    <r>
      <rPr>
        <sz val="8"/>
        <color theme="1"/>
        <rFont val="宋体"/>
        <charset val="134"/>
        <scheme val="minor"/>
      </rPr>
      <t>1</t>
    </r>
    <r>
      <rPr>
        <sz val="8"/>
        <color indexed="8"/>
        <rFont val="宋体"/>
        <charset val="134"/>
      </rPr>
      <t>988.05</t>
    </r>
  </si>
  <si>
    <r>
      <rPr>
        <sz val="8"/>
        <color theme="1"/>
        <rFont val="宋体"/>
        <charset val="134"/>
        <scheme val="minor"/>
      </rPr>
      <t>2</t>
    </r>
    <r>
      <rPr>
        <sz val="8"/>
        <color indexed="8"/>
        <rFont val="宋体"/>
        <charset val="134"/>
      </rPr>
      <t>014.08</t>
    </r>
  </si>
  <si>
    <t>0.9</t>
  </si>
  <si>
    <t>2.7</t>
  </si>
  <si>
    <t>0.5</t>
  </si>
  <si>
    <t>0120103009</t>
  </si>
  <si>
    <t>时精成</t>
  </si>
  <si>
    <t>长丰县下塘镇人民政府团委书记、党政办副主任、一级科员</t>
  </si>
  <si>
    <t>青海大学</t>
  </si>
  <si>
    <t>经济学</t>
  </si>
  <si>
    <r>
      <rPr>
        <sz val="8"/>
        <color theme="1"/>
        <rFont val="宋体"/>
        <charset val="134"/>
        <scheme val="minor"/>
      </rPr>
      <t>1</t>
    </r>
    <r>
      <rPr>
        <sz val="8"/>
        <color indexed="8"/>
        <rFont val="宋体"/>
        <charset val="134"/>
      </rPr>
      <t>993.10</t>
    </r>
  </si>
  <si>
    <r>
      <rPr>
        <sz val="8"/>
        <color theme="1"/>
        <rFont val="宋体"/>
        <charset val="134"/>
        <scheme val="minor"/>
      </rPr>
      <t>2</t>
    </r>
    <r>
      <rPr>
        <sz val="8"/>
        <color indexed="8"/>
        <rFont val="宋体"/>
        <charset val="134"/>
      </rPr>
      <t>015.08</t>
    </r>
  </si>
  <si>
    <t>74.70</t>
  </si>
  <si>
    <t>2.85</t>
  </si>
  <si>
    <t>0120103715</t>
  </si>
  <si>
    <t>代朔</t>
  </si>
  <si>
    <t>安徽省潜川监狱生活卫生科三级警长</t>
  </si>
  <si>
    <t>上海金融学院</t>
  </si>
  <si>
    <t>保险</t>
  </si>
  <si>
    <r>
      <rPr>
        <sz val="8"/>
        <color theme="1"/>
        <rFont val="宋体"/>
        <charset val="134"/>
        <scheme val="minor"/>
      </rPr>
      <t>1</t>
    </r>
    <r>
      <rPr>
        <sz val="8"/>
        <color indexed="8"/>
        <rFont val="宋体"/>
        <charset val="134"/>
      </rPr>
      <t>988.11</t>
    </r>
  </si>
  <si>
    <r>
      <rPr>
        <sz val="8"/>
        <color theme="1"/>
        <rFont val="宋体"/>
        <charset val="134"/>
        <scheme val="minor"/>
      </rPr>
      <t>2</t>
    </r>
    <r>
      <rPr>
        <sz val="8"/>
        <color indexed="8"/>
        <rFont val="宋体"/>
        <charset val="134"/>
      </rPr>
      <t>010.12</t>
    </r>
  </si>
  <si>
    <t>0.99</t>
  </si>
  <si>
    <t>2</t>
  </si>
  <si>
    <t>01023</t>
  </si>
  <si>
    <t>0120105519</t>
  </si>
  <si>
    <t>袁虹</t>
  </si>
  <si>
    <t>安徽巢湖经济开发区市场监督管理局一级科员</t>
  </si>
  <si>
    <t>国民经济管理</t>
  </si>
  <si>
    <r>
      <rPr>
        <sz val="8"/>
        <color theme="1"/>
        <rFont val="宋体"/>
        <charset val="134"/>
        <scheme val="minor"/>
      </rPr>
      <t>1</t>
    </r>
    <r>
      <rPr>
        <sz val="8"/>
        <color indexed="8"/>
        <rFont val="宋体"/>
        <charset val="134"/>
      </rPr>
      <t>995.08</t>
    </r>
  </si>
  <si>
    <r>
      <rPr>
        <sz val="8"/>
        <color theme="1"/>
        <rFont val="宋体"/>
        <charset val="134"/>
        <scheme val="minor"/>
      </rPr>
      <t>2</t>
    </r>
    <r>
      <rPr>
        <sz val="8"/>
        <color indexed="8"/>
        <rFont val="宋体"/>
        <charset val="134"/>
      </rPr>
      <t>017.10</t>
    </r>
  </si>
  <si>
    <t>0120104104</t>
  </si>
  <si>
    <t>涂淑桐</t>
  </si>
  <si>
    <t>合肥市义城监狱财务装备科三级警长</t>
  </si>
  <si>
    <t>南京审计大学</t>
  </si>
  <si>
    <r>
      <rPr>
        <sz val="8"/>
        <color theme="1"/>
        <rFont val="宋体"/>
        <charset val="134"/>
        <scheme val="minor"/>
      </rPr>
      <t>1</t>
    </r>
    <r>
      <rPr>
        <sz val="8"/>
        <color indexed="8"/>
        <rFont val="宋体"/>
        <charset val="134"/>
      </rPr>
      <t>994.02</t>
    </r>
  </si>
  <si>
    <r>
      <rPr>
        <sz val="8"/>
        <color theme="1"/>
        <rFont val="宋体"/>
        <charset val="134"/>
        <scheme val="minor"/>
      </rPr>
      <t>2</t>
    </r>
    <r>
      <rPr>
        <sz val="8"/>
        <color indexed="8"/>
        <rFont val="宋体"/>
        <charset val="134"/>
      </rPr>
      <t>017.11</t>
    </r>
  </si>
  <si>
    <t>0120105214</t>
  </si>
  <si>
    <t>齐放</t>
  </si>
  <si>
    <t>巢湖市财政局农业科一级科员</t>
  </si>
  <si>
    <t>国际经济与贸易</t>
  </si>
  <si>
    <r>
      <rPr>
        <sz val="8"/>
        <color theme="1"/>
        <rFont val="宋体"/>
        <charset val="134"/>
        <scheme val="minor"/>
      </rPr>
      <t>1</t>
    </r>
    <r>
      <rPr>
        <sz val="8"/>
        <color indexed="8"/>
        <rFont val="宋体"/>
        <charset val="134"/>
      </rPr>
      <t>989.12</t>
    </r>
  </si>
  <si>
    <r>
      <rPr>
        <sz val="8"/>
        <color theme="1"/>
        <rFont val="宋体"/>
        <charset val="134"/>
        <scheme val="minor"/>
      </rPr>
      <t>2</t>
    </r>
    <r>
      <rPr>
        <sz val="8"/>
        <color indexed="8"/>
        <rFont val="宋体"/>
        <charset val="134"/>
      </rPr>
      <t>012.11</t>
    </r>
  </si>
  <si>
    <t>2.8</t>
  </si>
  <si>
    <t>1.5</t>
  </si>
  <si>
    <t>0120105212</t>
  </si>
  <si>
    <t>王敏</t>
  </si>
  <si>
    <t>长丰县财政局债务管理科副科长、一级科员</t>
  </si>
  <si>
    <t>西南财经大学</t>
  </si>
  <si>
    <t>数理金融学</t>
  </si>
  <si>
    <t>78.40</t>
  </si>
  <si>
    <t>2.9</t>
  </si>
  <si>
    <t>01024</t>
  </si>
  <si>
    <t>0120104004</t>
  </si>
  <si>
    <t>邱枫</t>
  </si>
  <si>
    <t>安徽省潜川监狱纪委监察室四级警长</t>
  </si>
  <si>
    <t>0120102617</t>
  </si>
  <si>
    <t>王知凯</t>
  </si>
  <si>
    <t>安徽省白湖监狱管理分局黄姑监区四级警长</t>
  </si>
  <si>
    <t>阜阳师范学院信息工程学院</t>
  </si>
  <si>
    <t>艺术设计</t>
  </si>
  <si>
    <t>76.50</t>
  </si>
  <si>
    <t>01025</t>
  </si>
  <si>
    <t>0120102923</t>
  </si>
  <si>
    <t>戴菡颖</t>
  </si>
  <si>
    <t>肥东县八斗镇人民政府民生办主任、一级科员</t>
  </si>
  <si>
    <r>
      <rPr>
        <sz val="8"/>
        <color theme="1"/>
        <rFont val="宋体"/>
        <charset val="134"/>
        <scheme val="minor"/>
      </rPr>
      <t>2017.1</t>
    </r>
    <r>
      <rPr>
        <sz val="8"/>
        <color indexed="8"/>
        <rFont val="宋体"/>
        <charset val="134"/>
      </rPr>
      <t>0</t>
    </r>
  </si>
  <si>
    <t>0120103609</t>
  </si>
  <si>
    <t>吴雪婷</t>
  </si>
  <si>
    <t>庐江县万山镇人民政府社会事务办主任、一级科员</t>
  </si>
  <si>
    <t>日语</t>
  </si>
  <si>
    <r>
      <rPr>
        <sz val="8"/>
        <color theme="1"/>
        <rFont val="宋体"/>
        <charset val="134"/>
        <scheme val="minor"/>
      </rPr>
      <t>1</t>
    </r>
    <r>
      <rPr>
        <sz val="8"/>
        <color indexed="8"/>
        <rFont val="宋体"/>
        <charset val="134"/>
      </rPr>
      <t>993.11</t>
    </r>
  </si>
  <si>
    <t>75.80</t>
  </si>
  <si>
    <t>个人放弃</t>
  </si>
  <si>
    <t>01026</t>
  </si>
  <si>
    <t>0120106211</t>
  </si>
  <si>
    <t>周昕</t>
  </si>
  <si>
    <t>庐江县司法局人秘科科长、一级科员</t>
  </si>
  <si>
    <r>
      <rPr>
        <sz val="8"/>
        <color theme="1"/>
        <rFont val="宋体"/>
        <charset val="134"/>
        <scheme val="minor"/>
      </rPr>
      <t>2</t>
    </r>
    <r>
      <rPr>
        <sz val="8"/>
        <color indexed="8"/>
        <rFont val="宋体"/>
        <charset val="134"/>
      </rPr>
      <t>015.03</t>
    </r>
  </si>
  <si>
    <t>82.40</t>
  </si>
  <si>
    <t>0120106101</t>
  </si>
  <si>
    <t>卢灿</t>
  </si>
  <si>
    <t>肥西县高店镇人民政府综治办主任、四级主任科员</t>
  </si>
  <si>
    <t>对外汉语</t>
  </si>
  <si>
    <t>1991.05</t>
  </si>
  <si>
    <r>
      <rPr>
        <sz val="8"/>
        <color theme="1"/>
        <rFont val="宋体"/>
        <charset val="134"/>
        <scheme val="minor"/>
      </rPr>
      <t>2</t>
    </r>
    <r>
      <rPr>
        <sz val="8"/>
        <color indexed="8"/>
        <rFont val="宋体"/>
        <charset val="134"/>
      </rPr>
      <t>016.10</t>
    </r>
  </si>
  <si>
    <t>81.00</t>
  </si>
  <si>
    <t>2.6</t>
  </si>
  <si>
    <t>市自然资源和规划局</t>
  </si>
  <si>
    <t>规划管理</t>
  </si>
  <si>
    <t>01027</t>
  </si>
  <si>
    <t>0120103306</t>
  </si>
  <si>
    <t>李雪飞</t>
  </si>
  <si>
    <t>肥东县桥头集镇人民政府一级科员</t>
  </si>
  <si>
    <t>南京理工大学</t>
  </si>
  <si>
    <t>土木工程</t>
  </si>
  <si>
    <t>0120104224</t>
  </si>
  <si>
    <t>王帅</t>
  </si>
  <si>
    <t>安徽省合肥市长丰县罗塘乡人民政府党委宣传员、党政办副主任、一级科员</t>
  </si>
  <si>
    <t>安徽农业大学经济技术学院</t>
  </si>
  <si>
    <t>城市规划</t>
  </si>
  <si>
    <t>0120103528</t>
  </si>
  <si>
    <t>王语贤</t>
  </si>
  <si>
    <t>安徽省合肥市蜀山区小庙镇人民政府一级科员</t>
  </si>
  <si>
    <t>安徽工业大学工商学院</t>
  </si>
  <si>
    <t>78.00</t>
  </si>
  <si>
    <t>0120104705</t>
  </si>
  <si>
    <t>李斌</t>
  </si>
  <si>
    <t>2016.09</t>
  </si>
  <si>
    <t>74.20</t>
  </si>
  <si>
    <t>高红</t>
  </si>
  <si>
    <t>长丰县杨庙镇人民政府一级科员</t>
  </si>
  <si>
    <t>市自然资源和规划监察支队</t>
  </si>
  <si>
    <t>执法监察</t>
  </si>
  <si>
    <t>01028</t>
  </si>
  <si>
    <t>0120105919</t>
  </si>
  <si>
    <t>余振冉</t>
  </si>
  <si>
    <t>安徽省潜川监狱三级警长（三级主任科员）</t>
  </si>
  <si>
    <t>东北财经大学</t>
  </si>
  <si>
    <t>法学（法学学士学位）</t>
  </si>
  <si>
    <t>2012.08</t>
  </si>
  <si>
    <t>80.90</t>
  </si>
  <si>
    <t>0120105818</t>
  </si>
  <si>
    <t>郭皖琼</t>
  </si>
  <si>
    <t>中共肥西县委组织部一级科员</t>
  </si>
  <si>
    <t>中国政法大学</t>
  </si>
  <si>
    <t>2010.01</t>
  </si>
  <si>
    <t>77.10</t>
  </si>
  <si>
    <t>0120105723</t>
  </si>
  <si>
    <t>刘国建</t>
  </si>
  <si>
    <t>长丰县杜集镇人民政府民政事务所所长、为民为企服务中心主任、一级科员</t>
  </si>
  <si>
    <t>黄山学院</t>
  </si>
  <si>
    <t>0120104720</t>
  </si>
  <si>
    <t>胡晓磊</t>
  </si>
  <si>
    <t>庐江县罗河镇人民政府庐江县罗河镇应急管理办公室专职副主任、一级科员</t>
  </si>
  <si>
    <t>山东师范大学</t>
  </si>
  <si>
    <t>2013.08</t>
  </si>
  <si>
    <t>市公用事业建设监察大队</t>
  </si>
  <si>
    <t>建筑市场执法管理</t>
  </si>
  <si>
    <t>01029</t>
  </si>
  <si>
    <t>0120105627</t>
  </si>
  <si>
    <t>谢志祥</t>
  </si>
  <si>
    <t>肥东县众兴乡人民政府经济发展办主任、环保办主任、四级主任科员</t>
  </si>
  <si>
    <t>安徽工程大学</t>
  </si>
  <si>
    <t>给水排水工程</t>
  </si>
  <si>
    <r>
      <rPr>
        <sz val="8"/>
        <color theme="1"/>
        <rFont val="宋体"/>
        <charset val="134"/>
        <scheme val="minor"/>
      </rPr>
      <t>2016.1</t>
    </r>
    <r>
      <rPr>
        <sz val="8"/>
        <color indexed="8"/>
        <rFont val="宋体"/>
        <charset val="134"/>
      </rPr>
      <t>0</t>
    </r>
  </si>
  <si>
    <t>83.30</t>
  </si>
  <si>
    <t>0120103706</t>
  </si>
  <si>
    <t>袁晓勤</t>
  </si>
  <si>
    <t>长丰县朱巷镇人民政府村镇规划办公室副主任、三级主任科员</t>
  </si>
  <si>
    <r>
      <rPr>
        <sz val="8"/>
        <color theme="1"/>
        <rFont val="宋体"/>
        <charset val="134"/>
        <scheme val="minor"/>
      </rPr>
      <t>1</t>
    </r>
    <r>
      <rPr>
        <sz val="8"/>
        <color indexed="8"/>
        <rFont val="宋体"/>
        <charset val="134"/>
      </rPr>
      <t>991.03</t>
    </r>
  </si>
  <si>
    <t>01030</t>
  </si>
  <si>
    <t>0120106209</t>
  </si>
  <si>
    <t>王路路</t>
  </si>
  <si>
    <t>庐江县人民检察院检察官助理</t>
  </si>
  <si>
    <t>西南政法大学</t>
  </si>
  <si>
    <r>
      <rPr>
        <sz val="8"/>
        <color theme="1"/>
        <rFont val="宋体"/>
        <charset val="134"/>
        <scheme val="minor"/>
      </rPr>
      <t>1</t>
    </r>
    <r>
      <rPr>
        <sz val="8"/>
        <color indexed="8"/>
        <rFont val="宋体"/>
        <charset val="134"/>
      </rPr>
      <t>992.01</t>
    </r>
  </si>
  <si>
    <t>0120102927</t>
  </si>
  <si>
    <t>田多广</t>
  </si>
  <si>
    <t>长丰县罗塘乡人民政府党政办公室副主任、一级科员</t>
  </si>
  <si>
    <r>
      <rPr>
        <sz val="8"/>
        <color theme="1"/>
        <rFont val="宋体"/>
        <charset val="134"/>
        <scheme val="minor"/>
      </rPr>
      <t>1</t>
    </r>
    <r>
      <rPr>
        <sz val="8"/>
        <color indexed="8"/>
        <rFont val="宋体"/>
        <charset val="134"/>
      </rPr>
      <t>992.05</t>
    </r>
  </si>
  <si>
    <t>73.90</t>
  </si>
  <si>
    <t>市水政监察支队</t>
  </si>
  <si>
    <t>执法管理</t>
  </si>
  <si>
    <t>01031</t>
  </si>
  <si>
    <t>0120103401</t>
  </si>
  <si>
    <t>郝茂源</t>
  </si>
  <si>
    <t>肥东县纪委监委肥东县纪委派驻县市场监督管理局纪检监察组副组长、一级科员</t>
  </si>
  <si>
    <t>中国刑事警察学院</t>
  </si>
  <si>
    <t>侦查学</t>
  </si>
  <si>
    <t>0120102623</t>
  </si>
  <si>
    <t>蔡涛</t>
  </si>
  <si>
    <t>合肥市公安局蜀山分局三级警长</t>
  </si>
  <si>
    <t>中国人民公安大学</t>
  </si>
  <si>
    <t>公安情报学</t>
  </si>
  <si>
    <t>75.20</t>
  </si>
  <si>
    <t>市商务局</t>
  </si>
  <si>
    <t>经济发展管理</t>
  </si>
  <si>
    <t>01032</t>
  </si>
  <si>
    <t>0120106309</t>
  </si>
  <si>
    <t>沐桃</t>
  </si>
  <si>
    <t>肥东县梁园镇人民政府组织办干事、一级科员</t>
  </si>
  <si>
    <t>统计学</t>
  </si>
  <si>
    <t>0120103716</t>
  </si>
  <si>
    <t>周学峰</t>
  </si>
  <si>
    <t>安徽省庐江监狱第八监区三级警长</t>
  </si>
  <si>
    <t>2011.07</t>
  </si>
  <si>
    <t>80.60</t>
  </si>
  <si>
    <t>0120102912</t>
  </si>
  <si>
    <t>刘晨星</t>
  </si>
  <si>
    <t>庐江县商务局党组成员 四级主任科员</t>
  </si>
  <si>
    <t>中南大学</t>
  </si>
  <si>
    <t>2017.08</t>
  </si>
  <si>
    <t>0120104429</t>
  </si>
  <si>
    <t>吴诗旻</t>
  </si>
  <si>
    <t>肥西县上派镇人民政府一级科员</t>
  </si>
  <si>
    <t>安徽工业大学</t>
  </si>
  <si>
    <t>1996.10</t>
  </si>
  <si>
    <t>2019.09</t>
  </si>
  <si>
    <t>市贸促会（市博览局）</t>
  </si>
  <si>
    <t>01033</t>
  </si>
  <si>
    <t>0120102719</t>
  </si>
  <si>
    <t>闻歌东</t>
  </si>
  <si>
    <t>国家税务总局肥西县税务局桃花税务分局一级行政执法员</t>
  </si>
  <si>
    <t>西北大学</t>
  </si>
  <si>
    <t>1990.10</t>
  </si>
  <si>
    <t>0120103103</t>
  </si>
  <si>
    <t>王冠群</t>
  </si>
  <si>
    <t>长丰县市场监督管理局吴山市场监督管理所副所长、四级主任科员</t>
  </si>
  <si>
    <t>72.80</t>
  </si>
  <si>
    <t>市卫生健康委员会</t>
  </si>
  <si>
    <t>卫生健康管理</t>
  </si>
  <si>
    <t>01034</t>
  </si>
  <si>
    <t>0120102513</t>
  </si>
  <si>
    <t>刘坤</t>
  </si>
  <si>
    <t>安徽省白湖监狱管理分局沐集监区四级警长</t>
  </si>
  <si>
    <t>安徽医科大学</t>
  </si>
  <si>
    <t>卫生检验</t>
  </si>
  <si>
    <t>75.30</t>
  </si>
  <si>
    <t>0120106406</t>
  </si>
  <si>
    <t>宁亚男</t>
  </si>
  <si>
    <t>肥西县经济和信息化局工业投资与技术改造科科长，一级科员</t>
  </si>
  <si>
    <t>暨南大学</t>
  </si>
  <si>
    <t>护理学</t>
  </si>
  <si>
    <t>76.70</t>
  </si>
  <si>
    <t>0120102820</t>
  </si>
  <si>
    <t>李迅</t>
  </si>
  <si>
    <t>巢湖市市场监督管理局凤凰山市场监督所一级科员</t>
  </si>
  <si>
    <t>西安交通大学</t>
  </si>
  <si>
    <t>药学</t>
  </si>
  <si>
    <t>0120104517</t>
  </si>
  <si>
    <t>顾小佳</t>
  </si>
  <si>
    <t>安徽省白湖监狱管理分局沐集监区三级警长</t>
  </si>
  <si>
    <t>安徽中医学院</t>
  </si>
  <si>
    <t>0120104710</t>
  </si>
  <si>
    <t>王煜</t>
  </si>
  <si>
    <t>中国共产党肥东县纪律检查委员会肥东县纪委监委宣传部副部长、预防教育科科长、四级主任科员</t>
  </si>
  <si>
    <t>0120102921</t>
  </si>
  <si>
    <t>陆慧媛</t>
  </si>
  <si>
    <t>肥西县市场监督管理局官亭市场监督管理所副所长、一级科员</t>
  </si>
  <si>
    <t>皖南医学院</t>
  </si>
  <si>
    <t>预防医学</t>
  </si>
  <si>
    <t>75.90</t>
  </si>
  <si>
    <t>01035</t>
  </si>
  <si>
    <t>0120103106</t>
  </si>
  <si>
    <t>昂爱</t>
  </si>
  <si>
    <t>巢湖市烔炀镇人民政府卫健办副主任，一级科员</t>
  </si>
  <si>
    <t>常熟理工学院</t>
  </si>
  <si>
    <t>73.20</t>
  </si>
  <si>
    <t>0120103820</t>
  </si>
  <si>
    <t>王龙</t>
  </si>
  <si>
    <t>中共肥东县委第四巡察组一级科员</t>
  </si>
  <si>
    <t>旅游管理</t>
  </si>
  <si>
    <t>2011.10</t>
  </si>
  <si>
    <t>市审计局</t>
  </si>
  <si>
    <t>审计业务</t>
  </si>
  <si>
    <t>01036</t>
  </si>
  <si>
    <t>0120104830</t>
  </si>
  <si>
    <t>章鑫伟</t>
  </si>
  <si>
    <t>国家税务总局庐江县税务局一级行政执法员</t>
  </si>
  <si>
    <t>安徽财经大学商学院</t>
  </si>
  <si>
    <t>会计学</t>
  </si>
  <si>
    <t>83.90</t>
  </si>
  <si>
    <t>0120105506</t>
  </si>
  <si>
    <t>王兴昕</t>
  </si>
  <si>
    <t>国家税务总局肥西县税务局一级行政执法员</t>
  </si>
  <si>
    <t>83.60</t>
  </si>
  <si>
    <t>0120104326</t>
  </si>
  <si>
    <t>肖琳琳</t>
  </si>
  <si>
    <t>巢湖市财政局一级科员</t>
  </si>
  <si>
    <t>77.20</t>
  </si>
  <si>
    <t>0120105124</t>
  </si>
  <si>
    <t>童瑶</t>
  </si>
  <si>
    <t>肥西县发展和改革委员会价格管理科副科长 一级科员</t>
  </si>
  <si>
    <t>石家庄经济学院华信学院</t>
  </si>
  <si>
    <t>01037</t>
  </si>
  <si>
    <t>0120104929</t>
  </si>
  <si>
    <t>崔雅贤</t>
  </si>
  <si>
    <t>安徽省长丰县下塘镇人民政府一级科员</t>
  </si>
  <si>
    <t>建筑电气与智能化</t>
  </si>
  <si>
    <t>0120106611</t>
  </si>
  <si>
    <t>吴昊旻</t>
  </si>
  <si>
    <t>肥东县店埠镇人民政府一级科员</t>
  </si>
  <si>
    <t>河海大学文天学院</t>
  </si>
  <si>
    <t>给水排水科学与工程</t>
  </si>
  <si>
    <t>01038</t>
  </si>
  <si>
    <t>0120102529</t>
  </si>
  <si>
    <t>魏瑞</t>
  </si>
  <si>
    <t>长丰县市场监督管理局一级科员</t>
  </si>
  <si>
    <t>网络工程</t>
  </si>
  <si>
    <t>1992.10</t>
  </si>
  <si>
    <t>79.90</t>
  </si>
  <si>
    <t>0120104109</t>
  </si>
  <si>
    <t>张蒙蒙</t>
  </si>
  <si>
    <t>肥西县人力资源和社会保障局一级科员</t>
  </si>
  <si>
    <t>软件工程专业</t>
  </si>
  <si>
    <t>市市场监督管理局</t>
  </si>
  <si>
    <t>01039</t>
  </si>
  <si>
    <t>0120103816</t>
  </si>
  <si>
    <t>朱煜娟</t>
  </si>
  <si>
    <t>公安管理（自考）</t>
  </si>
  <si>
    <t>0120104714</t>
  </si>
  <si>
    <t>雷玉梅</t>
  </si>
  <si>
    <t>长丰县农业农村局一级科员</t>
  </si>
  <si>
    <t>共青团员</t>
  </si>
  <si>
    <t>江西农业大学</t>
  </si>
  <si>
    <t>种子科学与工程</t>
  </si>
  <si>
    <t>0120104813</t>
  </si>
  <si>
    <t>李巧惠</t>
  </si>
  <si>
    <t>安徽建筑工业学院</t>
  </si>
  <si>
    <t>工程管理</t>
  </si>
  <si>
    <t>0120103209</t>
  </si>
  <si>
    <t>汪雅</t>
  </si>
  <si>
    <t>巢湖市槐林镇人民政府宣传干事、一级科员</t>
  </si>
  <si>
    <t>80.10</t>
  </si>
  <si>
    <t>0120103615</t>
  </si>
  <si>
    <t>吴倩楠</t>
  </si>
  <si>
    <t>合肥市肥西县官亭镇人民政府一级科员</t>
  </si>
  <si>
    <t>0120102814</t>
  </si>
  <si>
    <t>吴瑕</t>
  </si>
  <si>
    <t>合肥市庐江县人民法院一级科员</t>
  </si>
  <si>
    <t>广告学</t>
  </si>
  <si>
    <t>76.00</t>
  </si>
  <si>
    <t>0120106615</t>
  </si>
  <si>
    <t>徐明伟</t>
  </si>
  <si>
    <t>庐江县同大镇人民政府政法委副书记、一级科员</t>
  </si>
  <si>
    <t>安徽师范大学（合肥师范学院教学点）</t>
  </si>
  <si>
    <t>数学与应用数学</t>
  </si>
  <si>
    <t>77.40</t>
  </si>
  <si>
    <t>0120104309</t>
  </si>
  <si>
    <t>郜文</t>
  </si>
  <si>
    <t>合肥高新技术产业开发区市场监督管理局副所长、四级主任科员</t>
  </si>
  <si>
    <t>江苏大学</t>
  </si>
  <si>
    <t>食品质量与安全</t>
  </si>
  <si>
    <t>0120104325</t>
  </si>
  <si>
    <t>孙昭</t>
  </si>
  <si>
    <t>英语</t>
  </si>
  <si>
    <t>0120106324</t>
  </si>
  <si>
    <t>李琦</t>
  </si>
  <si>
    <t>庐江县冶父山镇人民政府团委书记、一级科员</t>
  </si>
  <si>
    <t>2014.10</t>
  </si>
  <si>
    <t>市市场监管综合行政执法支队</t>
  </si>
  <si>
    <t>01040</t>
  </si>
  <si>
    <t>0120103023</t>
  </si>
  <si>
    <t>彭玲</t>
  </si>
  <si>
    <t>庐江县市场监督管理局白山市场监督管理所一级科员</t>
  </si>
  <si>
    <t>安徽大学江淮学院</t>
  </si>
  <si>
    <t>0120105315</t>
  </si>
  <si>
    <t>胡方园</t>
  </si>
  <si>
    <t>长丰县司法局一级科员</t>
  </si>
  <si>
    <t>1991.09</t>
  </si>
  <si>
    <t>2013.10</t>
  </si>
  <si>
    <t>72.60</t>
  </si>
  <si>
    <t>0120105419</t>
  </si>
  <si>
    <t>毕月</t>
  </si>
  <si>
    <t>庐江县白湖镇人民政府经发办副主任  四级主任科员</t>
  </si>
  <si>
    <t>2014.11</t>
  </si>
  <si>
    <t>0120102502</t>
  </si>
  <si>
    <t>陈全跃</t>
  </si>
  <si>
    <t>安徽省滨湖强制隔离戒毒所安徽省滨湖强制隔离戒毒所三大队  三级警长</t>
  </si>
  <si>
    <t>皖西学院</t>
  </si>
  <si>
    <t>体育教育</t>
  </si>
  <si>
    <t>市住房保障和房产管理局</t>
  </si>
  <si>
    <t>市场管理</t>
  </si>
  <si>
    <t>01041</t>
  </si>
  <si>
    <t>0120106612</t>
  </si>
  <si>
    <t>蒋晓雨</t>
  </si>
  <si>
    <t>肥西县水务局水政水资源科副科长 一级科员</t>
  </si>
  <si>
    <t>安徽建筑大学城市建设学院</t>
  </si>
  <si>
    <t>0120105004</t>
  </si>
  <si>
    <t>程钥亮</t>
  </si>
  <si>
    <t>建筑学专业</t>
  </si>
  <si>
    <t>1993.12</t>
  </si>
  <si>
    <t>74.50</t>
  </si>
  <si>
    <t>法规研究</t>
  </si>
  <si>
    <t>01042</t>
  </si>
  <si>
    <t>0120105604</t>
  </si>
  <si>
    <t>徐爽</t>
  </si>
  <si>
    <t>解放军炮兵学院</t>
  </si>
  <si>
    <t>2010.11</t>
  </si>
  <si>
    <t>0120103227</t>
  </si>
  <si>
    <t>吴亚东</t>
  </si>
  <si>
    <t>长丰县水务局一级科员</t>
  </si>
  <si>
    <t>1990.09</t>
  </si>
  <si>
    <t>73.60</t>
  </si>
  <si>
    <t>市统计局</t>
  </si>
  <si>
    <t>统计调查分析</t>
  </si>
  <si>
    <t>01043</t>
  </si>
  <si>
    <t>0120104926</t>
  </si>
  <si>
    <t>季美虹</t>
  </si>
  <si>
    <t>肥东县包公镇人民政府包公镇招商办主任 一级科员</t>
  </si>
  <si>
    <t>0120104905</t>
  </si>
  <si>
    <t>盛佳佳</t>
  </si>
  <si>
    <t>肥东县包公镇人民政府统计站站长、一级科员</t>
  </si>
  <si>
    <t>74.10</t>
  </si>
  <si>
    <t>吕秀梅</t>
  </si>
  <si>
    <t>肥东县撮镇镇政府大建设项目办公室，一级科员</t>
  </si>
  <si>
    <t>物流管理</t>
  </si>
  <si>
    <t>统计数据分析</t>
  </si>
  <si>
    <t>01044</t>
  </si>
  <si>
    <t>0120103729</t>
  </si>
  <si>
    <t>王晓文</t>
  </si>
  <si>
    <t>肥西县统计局四级主任科员</t>
  </si>
  <si>
    <t>长安大学</t>
  </si>
  <si>
    <t>0120102804</t>
  </si>
  <si>
    <t>张军</t>
  </si>
  <si>
    <t>合肥市肥东县白龙镇人民政府经济发展办经济发展办主任 一级科员</t>
  </si>
  <si>
    <t>应用统计学</t>
  </si>
  <si>
    <t>75.60</t>
  </si>
  <si>
    <t>市林业和园林局</t>
  </si>
  <si>
    <t>林园管理</t>
  </si>
  <si>
    <t>01045</t>
  </si>
  <si>
    <t>0120106203</t>
  </si>
  <si>
    <t>方娜</t>
  </si>
  <si>
    <t>庐江县市场监督管理局石头市场监督管理所一级科员</t>
  </si>
  <si>
    <t>福建师范大学</t>
  </si>
  <si>
    <t>81.30</t>
  </si>
  <si>
    <t>0120104513</t>
  </si>
  <si>
    <t>叶庆梁</t>
  </si>
  <si>
    <t>安徽省白湖监狱管理分局梅山监区四级警长</t>
  </si>
  <si>
    <t>兰州大学</t>
  </si>
  <si>
    <t>01046</t>
  </si>
  <si>
    <t>0120103028</t>
  </si>
  <si>
    <t>叶宇辰</t>
  </si>
  <si>
    <t>巢湖市市场监督管理局烔煬市场监督管理所一级科员</t>
  </si>
  <si>
    <t>国际经济与贸易（合作培养）</t>
  </si>
  <si>
    <t>0120104807</t>
  </si>
  <si>
    <t>孙启良</t>
  </si>
  <si>
    <t>国家税务总局长丰县税务局一级行政执法员</t>
  </si>
  <si>
    <t>市公共资源交易监督管理局</t>
  </si>
  <si>
    <t>01047</t>
  </si>
  <si>
    <t>0120105826</t>
  </si>
  <si>
    <t>王韫</t>
  </si>
  <si>
    <t>肥西县人民政府办公室政务督查和目标管理办副主任（主持工作）、四级主任科员</t>
  </si>
  <si>
    <t>81.60</t>
  </si>
  <si>
    <t>0120102619</t>
  </si>
  <si>
    <t>胡晋君</t>
  </si>
  <si>
    <t>中共巢湖市委办公室市委改革和财经科副科长、一级科员</t>
  </si>
  <si>
    <t>监督管理</t>
  </si>
  <si>
    <t>01048</t>
  </si>
  <si>
    <t>0120105806</t>
  </si>
  <si>
    <t>常飞</t>
  </si>
  <si>
    <t>庐江县冶父山镇人民政府经济发展办主任、四级主任科员</t>
  </si>
  <si>
    <t>安徽理工大学</t>
  </si>
  <si>
    <t>矿业工程</t>
  </si>
  <si>
    <t>0120103311</t>
  </si>
  <si>
    <t>张娟娟</t>
  </si>
  <si>
    <t>巢湖市槐林镇人民政府经济发展办副主任、一级科员</t>
  </si>
  <si>
    <t>资源环境与城乡规划管理</t>
  </si>
  <si>
    <t>市投资促进局</t>
  </si>
  <si>
    <t>产业发展</t>
  </si>
  <si>
    <t>01049</t>
  </si>
  <si>
    <t>0120106227</t>
  </si>
  <si>
    <t>张德猛</t>
  </si>
  <si>
    <t>肥西县桃花镇人民政府副镇长  四级主任科员</t>
  </si>
  <si>
    <t>安徽工程大学建筑工程学院</t>
  </si>
  <si>
    <t>土木工程专业</t>
  </si>
  <si>
    <t>0120105910</t>
  </si>
  <si>
    <t>任祥</t>
  </si>
  <si>
    <t>庐江县统计局工交科（固定资产投资科）科长、一级科员</t>
  </si>
  <si>
    <t>1989.02</t>
  </si>
  <si>
    <t>市重点工程建设管理局</t>
  </si>
  <si>
    <t>法务综合</t>
  </si>
  <si>
    <t>01051</t>
  </si>
  <si>
    <t>0120106516</t>
  </si>
  <si>
    <t>凌巧云</t>
  </si>
  <si>
    <t>国家税务总局合肥市包河区税务局机关党委副书记、党建工作股三级主办</t>
  </si>
  <si>
    <t>刑法学</t>
  </si>
  <si>
    <t>81.80</t>
  </si>
  <si>
    <t>0120104228</t>
  </si>
  <si>
    <t>黄思敏</t>
  </si>
  <si>
    <t>中共庐江县纪律检查委员会监察委员会机关第一纪检监察室副主任、四级主任科员</t>
  </si>
  <si>
    <t>法律硕士</t>
  </si>
  <si>
    <t>中国（安徽）自由贸易试验区合肥片区管委会</t>
  </si>
  <si>
    <t>01052</t>
  </si>
  <si>
    <t>0120104906</t>
  </si>
  <si>
    <t>张锐</t>
  </si>
  <si>
    <t>庐江县人民检察院一级科员</t>
  </si>
  <si>
    <t>南京工程学院</t>
  </si>
  <si>
    <t>1991.10</t>
  </si>
  <si>
    <t>0120103011</t>
  </si>
  <si>
    <t>钱海锋</t>
  </si>
  <si>
    <t>巢湖市人民检察院一级科员</t>
  </si>
  <si>
    <t>市总工会</t>
  </si>
  <si>
    <t>新闻宣传</t>
  </si>
  <si>
    <t>01053</t>
  </si>
  <si>
    <t>0120103922</t>
  </si>
  <si>
    <t>王梦雨</t>
  </si>
  <si>
    <t>安徽省合肥市庐江县罗河镇人民政府一级科员</t>
  </si>
  <si>
    <t>天津农学院</t>
  </si>
  <si>
    <t>旅游管理专业</t>
  </si>
  <si>
    <t>0120103426</t>
  </si>
  <si>
    <t>丁玫欣</t>
  </si>
  <si>
    <t>中共肥西县委宣传部文化发展科科长、四级主任科员</t>
  </si>
  <si>
    <t>广播电视新闻学专业</t>
  </si>
  <si>
    <t>01054</t>
  </si>
  <si>
    <t>0120103627</t>
  </si>
  <si>
    <t>谷婧</t>
  </si>
  <si>
    <t>合肥市巢湖市人民政府办公室一级科员</t>
  </si>
  <si>
    <t xml:space="preserve"> 池州学院</t>
  </si>
  <si>
    <t>0120105410</t>
  </si>
  <si>
    <t>刘晓雲</t>
  </si>
  <si>
    <t>中共长丰县委宣传部中共长丰县委宣传部干部科科长、四级主任科员</t>
  </si>
  <si>
    <t>园艺专业</t>
  </si>
  <si>
    <t>0120106619</t>
  </si>
  <si>
    <t>陶琛</t>
  </si>
  <si>
    <t>合肥市高新技术产业开发区市场监督管理局四级主任科员</t>
  </si>
  <si>
    <t>82.00</t>
  </si>
  <si>
    <t>0120105008</t>
  </si>
  <si>
    <t>薛诚</t>
  </si>
  <si>
    <t>安徽省合肥市长丰县岗集镇人民政府副镇长</t>
  </si>
  <si>
    <t>工商管理类市场营销专业</t>
  </si>
  <si>
    <t>团市委</t>
  </si>
  <si>
    <t>01055</t>
  </si>
  <si>
    <t>0120105516</t>
  </si>
  <si>
    <t>陈娜娜</t>
  </si>
  <si>
    <t>庐江县纪委监委庐江县纪委监委组织部一级科员</t>
  </si>
  <si>
    <t>上海第二工业大学</t>
  </si>
  <si>
    <t>信用管理</t>
  </si>
  <si>
    <t>0120102810</t>
  </si>
  <si>
    <t>计明丽</t>
  </si>
  <si>
    <t>庐江县汤池镇人民政府一级科员</t>
  </si>
  <si>
    <t>76.40</t>
  </si>
  <si>
    <t>2022年度合肥市市直机关公开遴选公务员拟录用人选</t>
  </si>
  <si>
    <t>以下6项为考生报名表所填信息，请考察组根据考察情况核对、调整</t>
  </si>
  <si>
    <t>0103014XX</t>
  </si>
  <si>
    <t>李四</t>
  </si>
  <si>
    <t>说明：无加试的职位，加试成绩填写0。</t>
  </si>
  <si>
    <t>附件1：</t>
  </si>
  <si>
    <r>
      <rPr>
        <sz val="20"/>
        <color theme="1"/>
        <rFont val="Times New Roman"/>
        <charset val="134"/>
      </rPr>
      <t>2021</t>
    </r>
    <r>
      <rPr>
        <sz val="20"/>
        <color theme="1"/>
        <rFont val="宋体"/>
        <charset val="134"/>
      </rPr>
      <t>年度合肥市市直机关公开遴选公务员入围体检人员名单（一）</t>
    </r>
  </si>
  <si>
    <t>序号</t>
  </si>
  <si>
    <t>职位名称</t>
  </si>
  <si>
    <t>职位代码</t>
  </si>
  <si>
    <t>备注</t>
  </si>
  <si>
    <r>
      <rPr>
        <sz val="20"/>
        <color theme="1"/>
        <rFont val="Times New Roman"/>
        <charset val="134"/>
      </rPr>
      <t>2022</t>
    </r>
    <r>
      <rPr>
        <sz val="20"/>
        <color rgb="FF000000"/>
        <rFont val="宋体"/>
        <charset val="134"/>
      </rPr>
      <t>年度合肥市市直机关公开遴选公务员入围体检人员名单（二）</t>
    </r>
  </si>
  <si>
    <t>2022年度合肥市市直机关公开遴选公务员体检入围人员花名册</t>
  </si>
  <si>
    <t>加试
成绩</t>
  </si>
  <si>
    <r>
      <rPr>
        <sz val="10"/>
        <color theme="1"/>
        <rFont val="宋体"/>
        <charset val="134"/>
        <scheme val="minor"/>
      </rPr>
      <t>2</t>
    </r>
    <r>
      <rPr>
        <sz val="10"/>
        <color indexed="8"/>
        <rFont val="宋体"/>
        <charset val="134"/>
      </rPr>
      <t>017.10</t>
    </r>
  </si>
  <si>
    <r>
      <rPr>
        <sz val="10"/>
        <color theme="1"/>
        <rFont val="宋体"/>
        <charset val="134"/>
        <scheme val="minor"/>
      </rPr>
      <t>2</t>
    </r>
    <r>
      <rPr>
        <sz val="10"/>
        <color indexed="8"/>
        <rFont val="宋体"/>
        <charset val="134"/>
      </rPr>
      <t>014.08</t>
    </r>
  </si>
  <si>
    <r>
      <rPr>
        <sz val="10"/>
        <color theme="1"/>
        <rFont val="宋体"/>
        <charset val="134"/>
        <scheme val="minor"/>
      </rPr>
      <t>2</t>
    </r>
    <r>
      <rPr>
        <sz val="10"/>
        <color indexed="8"/>
        <rFont val="宋体"/>
        <charset val="134"/>
      </rPr>
      <t>017.11</t>
    </r>
  </si>
  <si>
    <r>
      <rPr>
        <sz val="10"/>
        <color theme="1"/>
        <rFont val="宋体"/>
        <charset val="134"/>
        <scheme val="minor"/>
      </rPr>
      <t>2017.1</t>
    </r>
    <r>
      <rPr>
        <sz val="10"/>
        <color indexed="8"/>
        <rFont val="宋体"/>
        <charset val="134"/>
      </rPr>
      <t>0</t>
    </r>
  </si>
  <si>
    <r>
      <rPr>
        <sz val="10"/>
        <color theme="1"/>
        <rFont val="宋体"/>
        <charset val="134"/>
        <scheme val="minor"/>
      </rPr>
      <t>2</t>
    </r>
    <r>
      <rPr>
        <sz val="10"/>
        <color indexed="8"/>
        <rFont val="宋体"/>
        <charset val="134"/>
      </rPr>
      <t>015.03</t>
    </r>
  </si>
  <si>
    <r>
      <rPr>
        <sz val="10"/>
        <color theme="1"/>
        <rFont val="宋体"/>
        <charset val="134"/>
        <scheme val="minor"/>
      </rPr>
      <t>2016.1</t>
    </r>
    <r>
      <rPr>
        <sz val="10"/>
        <color indexed="8"/>
        <rFont val="宋体"/>
        <charset val="134"/>
      </rPr>
      <t>0</t>
    </r>
  </si>
  <si>
    <r>
      <rPr>
        <sz val="10"/>
        <color theme="1"/>
        <rFont val="宋体"/>
        <charset val="134"/>
        <scheme val="minor"/>
      </rPr>
      <t>2</t>
    </r>
    <r>
      <rPr>
        <sz val="10"/>
        <color indexed="8"/>
        <rFont val="宋体"/>
        <charset val="134"/>
      </rPr>
      <t>015.10</t>
    </r>
  </si>
  <si>
    <r>
      <t>2022</t>
    </r>
    <r>
      <rPr>
        <sz val="22"/>
        <color theme="1"/>
        <rFont val="方正小标宋简体"/>
        <charset val="134"/>
      </rPr>
      <t>年度合肥市市直机关公开遴选公务员拟遴选人员名单（一）</t>
    </r>
  </si>
  <si>
    <r>
      <rPr>
        <sz val="9"/>
        <color theme="1"/>
        <rFont val="黑体"/>
        <charset val="134"/>
      </rPr>
      <t>序号</t>
    </r>
  </si>
  <si>
    <r>
      <rPr>
        <sz val="9"/>
        <color theme="1"/>
        <rFont val="黑体"/>
        <charset val="134"/>
      </rPr>
      <t>报考单位</t>
    </r>
  </si>
  <si>
    <r>
      <rPr>
        <sz val="9"/>
        <color theme="1"/>
        <rFont val="黑体"/>
        <charset val="134"/>
      </rPr>
      <t>报考职位</t>
    </r>
  </si>
  <si>
    <r>
      <rPr>
        <sz val="9"/>
        <color theme="1"/>
        <rFont val="黑体"/>
        <charset val="134"/>
      </rPr>
      <t>职位</t>
    </r>
    <r>
      <rPr>
        <sz val="9"/>
        <color theme="1"/>
        <rFont val="Times New Roman"/>
        <charset val="134"/>
      </rPr>
      <t xml:space="preserve">
</t>
    </r>
    <r>
      <rPr>
        <sz val="9"/>
        <color theme="1"/>
        <rFont val="黑体"/>
        <charset val="134"/>
      </rPr>
      <t>代码</t>
    </r>
  </si>
  <si>
    <r>
      <rPr>
        <sz val="9"/>
        <color theme="1"/>
        <rFont val="黑体"/>
        <charset val="134"/>
      </rPr>
      <t>职位计划</t>
    </r>
  </si>
  <si>
    <r>
      <rPr>
        <sz val="9"/>
        <color theme="1"/>
        <rFont val="黑体"/>
        <charset val="134"/>
      </rPr>
      <t>准考证号</t>
    </r>
  </si>
  <si>
    <r>
      <rPr>
        <sz val="9"/>
        <color theme="1"/>
        <rFont val="黑体"/>
        <charset val="134"/>
      </rPr>
      <t>姓名</t>
    </r>
  </si>
  <si>
    <r>
      <rPr>
        <sz val="9"/>
        <color theme="1"/>
        <rFont val="黑体"/>
        <charset val="134"/>
      </rPr>
      <t>出生年月</t>
    </r>
  </si>
  <si>
    <r>
      <rPr>
        <sz val="9"/>
        <color theme="1"/>
        <rFont val="黑体"/>
        <charset val="134"/>
      </rPr>
      <t>性</t>
    </r>
    <r>
      <rPr>
        <sz val="9"/>
        <color theme="1"/>
        <rFont val="Times New Roman"/>
        <charset val="134"/>
      </rPr>
      <t xml:space="preserve">
</t>
    </r>
    <r>
      <rPr>
        <sz val="9"/>
        <color theme="1"/>
        <rFont val="黑体"/>
        <charset val="134"/>
      </rPr>
      <t>别</t>
    </r>
  </si>
  <si>
    <r>
      <rPr>
        <sz val="9"/>
        <color theme="1"/>
        <rFont val="黑体"/>
        <charset val="134"/>
      </rPr>
      <t>工作单位及职务</t>
    </r>
  </si>
  <si>
    <r>
      <rPr>
        <sz val="9"/>
        <color theme="1"/>
        <rFont val="黑体"/>
        <charset val="134"/>
      </rPr>
      <t>政治面貌</t>
    </r>
  </si>
  <si>
    <r>
      <rPr>
        <sz val="9"/>
        <color theme="1"/>
        <rFont val="黑体"/>
        <charset val="134"/>
      </rPr>
      <t>学历</t>
    </r>
  </si>
  <si>
    <r>
      <rPr>
        <sz val="9"/>
        <color theme="1"/>
        <rFont val="黑体"/>
        <charset val="134"/>
      </rPr>
      <t>学位</t>
    </r>
  </si>
  <si>
    <r>
      <rPr>
        <sz val="9"/>
        <color theme="1"/>
        <rFont val="黑体"/>
        <charset val="134"/>
      </rPr>
      <t>毕业院校</t>
    </r>
  </si>
  <si>
    <r>
      <rPr>
        <sz val="9"/>
        <color theme="1"/>
        <rFont val="黑体"/>
        <charset val="134"/>
      </rPr>
      <t>工作时间</t>
    </r>
  </si>
  <si>
    <r>
      <rPr>
        <sz val="9"/>
        <color theme="1"/>
        <rFont val="黑体"/>
        <charset val="134"/>
      </rPr>
      <t>是否进行</t>
    </r>
    <r>
      <rPr>
        <sz val="9"/>
        <color theme="1"/>
        <rFont val="Times New Roman"/>
        <charset val="134"/>
      </rPr>
      <t xml:space="preserve">
</t>
    </r>
    <r>
      <rPr>
        <sz val="9"/>
        <color theme="1"/>
        <rFont val="黑体"/>
        <charset val="134"/>
      </rPr>
      <t>公务员登记</t>
    </r>
  </si>
  <si>
    <r>
      <rPr>
        <sz val="9"/>
        <color theme="1"/>
        <rFont val="黑体"/>
        <charset val="134"/>
      </rPr>
      <t>选调生</t>
    </r>
  </si>
  <si>
    <r>
      <rPr>
        <sz val="9"/>
        <color theme="1"/>
        <rFont val="黑体"/>
        <charset val="134"/>
      </rPr>
      <t>考试成绩</t>
    </r>
  </si>
  <si>
    <r>
      <rPr>
        <sz val="9"/>
        <color theme="1"/>
        <rFont val="黑体"/>
        <charset val="134"/>
      </rPr>
      <t>考察成绩</t>
    </r>
  </si>
  <si>
    <r>
      <rPr>
        <sz val="9"/>
        <color theme="1"/>
        <rFont val="黑体"/>
        <charset val="134"/>
      </rPr>
      <t>总分</t>
    </r>
  </si>
  <si>
    <r>
      <rPr>
        <sz val="9"/>
        <rFont val="黑体"/>
        <charset val="134"/>
      </rPr>
      <t>笔试</t>
    </r>
    <r>
      <rPr>
        <sz val="9"/>
        <rFont val="Times New Roman"/>
        <charset val="134"/>
      </rPr>
      <t xml:space="preserve">
</t>
    </r>
    <r>
      <rPr>
        <sz val="9"/>
        <rFont val="黑体"/>
        <charset val="134"/>
      </rPr>
      <t>成绩</t>
    </r>
  </si>
  <si>
    <r>
      <rPr>
        <sz val="9"/>
        <color theme="1"/>
        <rFont val="黑体"/>
        <charset val="134"/>
      </rPr>
      <t>面试</t>
    </r>
    <r>
      <rPr>
        <sz val="9"/>
        <color theme="1"/>
        <rFont val="Times New Roman"/>
        <charset val="134"/>
      </rPr>
      <t xml:space="preserve">
</t>
    </r>
    <r>
      <rPr>
        <sz val="9"/>
        <color theme="1"/>
        <rFont val="黑体"/>
        <charset val="134"/>
      </rPr>
      <t>成绩</t>
    </r>
  </si>
  <si>
    <r>
      <rPr>
        <sz val="9"/>
        <color theme="1"/>
        <rFont val="黑体"/>
        <charset val="134"/>
      </rPr>
      <t>加试成绩</t>
    </r>
  </si>
  <si>
    <r>
      <rPr>
        <sz val="9"/>
        <color theme="1"/>
        <rFont val="黑体"/>
        <charset val="134"/>
      </rPr>
      <t>综合</t>
    </r>
    <r>
      <rPr>
        <sz val="9"/>
        <color theme="1"/>
        <rFont val="Times New Roman"/>
        <charset val="134"/>
      </rPr>
      <t xml:space="preserve">
</t>
    </r>
    <r>
      <rPr>
        <sz val="9"/>
        <color theme="1"/>
        <rFont val="黑体"/>
        <charset val="134"/>
      </rPr>
      <t>成绩</t>
    </r>
  </si>
  <si>
    <r>
      <rPr>
        <sz val="9"/>
        <color theme="1"/>
        <rFont val="黑体"/>
        <charset val="134"/>
      </rPr>
      <t>民主</t>
    </r>
    <r>
      <rPr>
        <sz val="9"/>
        <color theme="1"/>
        <rFont val="Times New Roman"/>
        <charset val="134"/>
      </rPr>
      <t xml:space="preserve">
</t>
    </r>
    <r>
      <rPr>
        <sz val="9"/>
        <color theme="1"/>
        <rFont val="黑体"/>
        <charset val="134"/>
      </rPr>
      <t>测评</t>
    </r>
  </si>
  <si>
    <r>
      <rPr>
        <sz val="9"/>
        <color theme="1"/>
        <rFont val="黑体"/>
        <charset val="134"/>
      </rPr>
      <t>个别</t>
    </r>
    <r>
      <rPr>
        <sz val="9"/>
        <color theme="1"/>
        <rFont val="Times New Roman"/>
        <charset val="134"/>
      </rPr>
      <t xml:space="preserve">
</t>
    </r>
    <r>
      <rPr>
        <sz val="9"/>
        <color theme="1"/>
        <rFont val="黑体"/>
        <charset val="134"/>
      </rPr>
      <t>谈话</t>
    </r>
  </si>
  <si>
    <r>
      <rPr>
        <sz val="9"/>
        <color theme="1"/>
        <rFont val="黑体"/>
        <charset val="134"/>
      </rPr>
      <t>面谈</t>
    </r>
  </si>
  <si>
    <r>
      <rPr>
        <sz val="9"/>
        <color theme="1"/>
        <rFont val="黑体"/>
        <charset val="134"/>
      </rPr>
      <t>综合</t>
    </r>
    <r>
      <rPr>
        <sz val="9"/>
        <color theme="1"/>
        <rFont val="Times New Roman"/>
        <charset val="134"/>
      </rPr>
      <t xml:space="preserve">
</t>
    </r>
    <r>
      <rPr>
        <sz val="9"/>
        <color theme="1"/>
        <rFont val="黑体"/>
        <charset val="134"/>
      </rPr>
      <t>研判</t>
    </r>
  </si>
  <si>
    <r>
      <rPr>
        <sz val="9"/>
        <color theme="1"/>
        <rFont val="黑体"/>
        <charset val="134"/>
      </rPr>
      <t>年度</t>
    </r>
    <r>
      <rPr>
        <sz val="9"/>
        <color theme="1"/>
        <rFont val="Times New Roman"/>
        <charset val="134"/>
      </rPr>
      <t xml:space="preserve">
</t>
    </r>
    <r>
      <rPr>
        <sz val="9"/>
        <color theme="1"/>
        <rFont val="黑体"/>
        <charset val="134"/>
      </rPr>
      <t>考核</t>
    </r>
  </si>
  <si>
    <r>
      <rPr>
        <sz val="9"/>
        <color theme="1"/>
        <rFont val="黑体"/>
        <charset val="134"/>
      </rPr>
      <t>表彰</t>
    </r>
    <r>
      <rPr>
        <sz val="9"/>
        <color theme="1"/>
        <rFont val="Times New Roman"/>
        <charset val="134"/>
      </rPr>
      <t xml:space="preserve">
</t>
    </r>
    <r>
      <rPr>
        <sz val="9"/>
        <color theme="1"/>
        <rFont val="黑体"/>
        <charset val="134"/>
      </rPr>
      <t>奖励</t>
    </r>
  </si>
  <si>
    <r>
      <rPr>
        <sz val="9"/>
        <color theme="1"/>
        <rFont val="黑体"/>
        <charset val="134"/>
      </rPr>
      <t>考察</t>
    </r>
    <r>
      <rPr>
        <sz val="9"/>
        <color theme="1"/>
        <rFont val="Times New Roman"/>
        <charset val="134"/>
      </rPr>
      <t xml:space="preserve">
</t>
    </r>
    <r>
      <rPr>
        <sz val="9"/>
        <color theme="1"/>
        <rFont val="黑体"/>
        <charset val="134"/>
      </rPr>
      <t>得分</t>
    </r>
  </si>
  <si>
    <r>
      <rPr>
        <sz val="10"/>
        <rFont val="宋体"/>
        <charset val="134"/>
      </rPr>
      <t>市纪委监委派驻纪检监察机构</t>
    </r>
  </si>
  <si>
    <r>
      <rPr>
        <sz val="10"/>
        <color theme="1"/>
        <rFont val="宋体"/>
        <charset val="134"/>
      </rPr>
      <t>纪检监察</t>
    </r>
  </si>
  <si>
    <r>
      <rPr>
        <sz val="10"/>
        <color theme="1"/>
        <rFont val="宋体"/>
        <charset val="134"/>
      </rPr>
      <t>姚晓微</t>
    </r>
  </si>
  <si>
    <r>
      <rPr>
        <sz val="10"/>
        <color theme="1"/>
        <rFont val="宋体"/>
        <charset val="134"/>
      </rPr>
      <t>女</t>
    </r>
  </si>
  <si>
    <r>
      <rPr>
        <sz val="10"/>
        <color theme="1"/>
        <rFont val="宋体"/>
        <charset val="134"/>
      </rPr>
      <t>蜀山区司法局合法性审查与行政执法协调监督科科长、一级科员</t>
    </r>
  </si>
  <si>
    <r>
      <rPr>
        <sz val="10"/>
        <color theme="1"/>
        <rFont val="宋体"/>
        <charset val="134"/>
      </rPr>
      <t>中共党员</t>
    </r>
  </si>
  <si>
    <r>
      <rPr>
        <sz val="10"/>
        <color theme="1"/>
        <rFont val="宋体"/>
        <charset val="134"/>
      </rPr>
      <t>大学</t>
    </r>
  </si>
  <si>
    <r>
      <rPr>
        <sz val="10"/>
        <color theme="1"/>
        <rFont val="宋体"/>
        <charset val="134"/>
      </rPr>
      <t>学士</t>
    </r>
  </si>
  <si>
    <r>
      <rPr>
        <sz val="10"/>
        <color theme="1"/>
        <rFont val="宋体"/>
        <charset val="134"/>
      </rPr>
      <t>中南财经政法</t>
    </r>
    <r>
      <rPr>
        <sz val="10"/>
        <color theme="1"/>
        <rFont val="Times New Roman"/>
        <charset val="134"/>
      </rPr>
      <t xml:space="preserve">
</t>
    </r>
    <r>
      <rPr>
        <sz val="10"/>
        <color theme="1"/>
        <rFont val="宋体"/>
        <charset val="134"/>
      </rPr>
      <t>大学</t>
    </r>
  </si>
  <si>
    <r>
      <rPr>
        <sz val="10"/>
        <color theme="1"/>
        <rFont val="宋体"/>
        <charset val="134"/>
      </rPr>
      <t>是</t>
    </r>
  </si>
  <si>
    <r>
      <rPr>
        <sz val="10"/>
        <color theme="1"/>
        <rFont val="宋体"/>
        <charset val="134"/>
      </rPr>
      <t>否</t>
    </r>
  </si>
  <si>
    <r>
      <rPr>
        <sz val="10"/>
        <color theme="1"/>
        <rFont val="宋体"/>
        <charset val="134"/>
      </rPr>
      <t>高峰岭</t>
    </r>
  </si>
  <si>
    <r>
      <rPr>
        <sz val="10"/>
        <color theme="1"/>
        <rFont val="宋体"/>
        <charset val="134"/>
      </rPr>
      <t>男</t>
    </r>
  </si>
  <si>
    <r>
      <rPr>
        <sz val="10"/>
        <color theme="1"/>
        <rFont val="宋体"/>
        <charset val="134"/>
      </rPr>
      <t>巢湖市委第四巡察组一级科员</t>
    </r>
  </si>
  <si>
    <r>
      <rPr>
        <sz val="10"/>
        <color theme="1"/>
        <rFont val="宋体"/>
        <charset val="134"/>
      </rPr>
      <t>上海政法学院</t>
    </r>
  </si>
  <si>
    <r>
      <rPr>
        <sz val="10"/>
        <color theme="1"/>
        <rFont val="宋体"/>
        <charset val="134"/>
      </rPr>
      <t>丁</t>
    </r>
    <r>
      <rPr>
        <sz val="10"/>
        <color theme="1"/>
        <rFont val="Times New Roman"/>
        <charset val="134"/>
      </rPr>
      <t xml:space="preserve">  </t>
    </r>
    <r>
      <rPr>
        <sz val="10"/>
        <color theme="1"/>
        <rFont val="宋体"/>
        <charset val="134"/>
      </rPr>
      <t>昊</t>
    </r>
  </si>
  <si>
    <r>
      <rPr>
        <sz val="10"/>
        <color theme="1"/>
        <rFont val="宋体"/>
        <charset val="134"/>
      </rPr>
      <t>庐江县人民法院执行庭（局）五级法官助理</t>
    </r>
  </si>
  <si>
    <r>
      <rPr>
        <sz val="10"/>
        <color theme="1"/>
        <rFont val="宋体"/>
        <charset val="134"/>
      </rPr>
      <t>淮北师范大学</t>
    </r>
  </si>
  <si>
    <r>
      <rPr>
        <sz val="10"/>
        <color theme="1"/>
        <rFont val="宋体"/>
        <charset val="134"/>
      </rPr>
      <t>甘旭旭</t>
    </r>
  </si>
  <si>
    <r>
      <rPr>
        <sz val="10"/>
        <color theme="1"/>
        <rFont val="宋体"/>
        <charset val="134"/>
      </rPr>
      <t>长丰县纪委监委第三纪检监察室一级科员</t>
    </r>
  </si>
  <si>
    <r>
      <rPr>
        <sz val="10"/>
        <color theme="1"/>
        <rFont val="宋体"/>
        <charset val="134"/>
      </rPr>
      <t>安徽建筑大学</t>
    </r>
  </si>
  <si>
    <r>
      <rPr>
        <sz val="10"/>
        <color theme="1"/>
        <rFont val="宋体"/>
        <charset val="134"/>
      </rPr>
      <t>王</t>
    </r>
    <r>
      <rPr>
        <sz val="10"/>
        <color theme="1"/>
        <rFont val="Times New Roman"/>
        <charset val="134"/>
      </rPr>
      <t xml:space="preserve">  </t>
    </r>
    <r>
      <rPr>
        <sz val="10"/>
        <color theme="1"/>
        <rFont val="宋体"/>
        <charset val="134"/>
      </rPr>
      <t>驰</t>
    </r>
  </si>
  <si>
    <r>
      <rPr>
        <sz val="10"/>
        <color theme="1"/>
        <rFont val="宋体"/>
        <charset val="134"/>
      </rPr>
      <t>巢湖市委组织部办公室主任、四级主任科员</t>
    </r>
  </si>
  <si>
    <r>
      <rPr>
        <sz val="10"/>
        <color theme="1"/>
        <rFont val="宋体"/>
        <charset val="134"/>
      </rPr>
      <t>安徽大学</t>
    </r>
  </si>
  <si>
    <r>
      <rPr>
        <sz val="10"/>
        <rFont val="宋体"/>
        <charset val="134"/>
      </rPr>
      <t>市人大常委会办公室</t>
    </r>
  </si>
  <si>
    <r>
      <rPr>
        <sz val="10"/>
        <color theme="1"/>
        <rFont val="宋体"/>
        <charset val="134"/>
      </rPr>
      <t>综合管理</t>
    </r>
  </si>
  <si>
    <r>
      <rPr>
        <sz val="10"/>
        <color theme="1"/>
        <rFont val="宋体"/>
        <charset val="134"/>
      </rPr>
      <t>杨</t>
    </r>
    <r>
      <rPr>
        <sz val="10"/>
        <color theme="1"/>
        <rFont val="Times New Roman"/>
        <charset val="134"/>
      </rPr>
      <t xml:space="preserve">  </t>
    </r>
    <r>
      <rPr>
        <sz val="10"/>
        <color theme="1"/>
        <rFont val="宋体"/>
        <charset val="134"/>
      </rPr>
      <t>洁</t>
    </r>
  </si>
  <si>
    <r>
      <rPr>
        <sz val="10"/>
        <color theme="1"/>
        <rFont val="宋体"/>
        <charset val="134"/>
      </rPr>
      <t>长丰县教育体育局一级科员</t>
    </r>
  </si>
  <si>
    <r>
      <rPr>
        <sz val="10"/>
        <color theme="1"/>
        <rFont val="宋体"/>
        <charset val="134"/>
      </rPr>
      <t>预备党员</t>
    </r>
  </si>
  <si>
    <r>
      <rPr>
        <sz val="10"/>
        <color theme="1"/>
        <rFont val="宋体"/>
        <charset val="134"/>
      </rPr>
      <t>无</t>
    </r>
  </si>
  <si>
    <r>
      <rPr>
        <sz val="10"/>
        <rFont val="宋体"/>
        <charset val="134"/>
      </rPr>
      <t>市委老干部局</t>
    </r>
  </si>
  <si>
    <r>
      <rPr>
        <sz val="10"/>
        <color theme="1"/>
        <rFont val="宋体"/>
        <charset val="134"/>
      </rPr>
      <t>郭</t>
    </r>
    <r>
      <rPr>
        <sz val="10"/>
        <color theme="1"/>
        <rFont val="Times New Roman"/>
        <charset val="134"/>
      </rPr>
      <t xml:space="preserve">  </t>
    </r>
    <r>
      <rPr>
        <sz val="10"/>
        <color theme="1"/>
        <rFont val="宋体"/>
        <charset val="134"/>
      </rPr>
      <t>浩</t>
    </r>
  </si>
  <si>
    <r>
      <rPr>
        <sz val="10"/>
        <color theme="1"/>
        <rFont val="宋体"/>
        <charset val="134"/>
      </rPr>
      <t>庐江县盛桥镇人民政府四级主任科员</t>
    </r>
  </si>
  <si>
    <r>
      <rPr>
        <sz val="10"/>
        <color theme="1"/>
        <rFont val="宋体"/>
        <charset val="134"/>
      </rPr>
      <t>铜陵学院</t>
    </r>
  </si>
  <si>
    <r>
      <rPr>
        <sz val="10"/>
        <rFont val="宋体"/>
        <charset val="134"/>
      </rPr>
      <t>市文明办</t>
    </r>
  </si>
  <si>
    <r>
      <rPr>
        <sz val="10"/>
        <color theme="1"/>
        <rFont val="宋体"/>
        <charset val="134"/>
      </rPr>
      <t>薛萍萍</t>
    </r>
  </si>
  <si>
    <r>
      <rPr>
        <sz val="10"/>
        <color theme="1"/>
        <rFont val="宋体"/>
        <charset val="134"/>
      </rPr>
      <t>肥东县市场监督管理局副所长</t>
    </r>
    <r>
      <rPr>
        <sz val="10"/>
        <color theme="1"/>
        <rFont val="Times New Roman"/>
        <charset val="134"/>
      </rPr>
      <t xml:space="preserve"> </t>
    </r>
    <r>
      <rPr>
        <sz val="10"/>
        <color theme="1"/>
        <rFont val="宋体"/>
        <charset val="134"/>
      </rPr>
      <t>一级科员</t>
    </r>
  </si>
  <si>
    <r>
      <rPr>
        <sz val="10"/>
        <color theme="1"/>
        <rFont val="宋体"/>
        <charset val="134"/>
      </rPr>
      <t>浙江工商大学旅游与城市管理学院</t>
    </r>
  </si>
  <si>
    <r>
      <rPr>
        <sz val="10"/>
        <rFont val="宋体"/>
        <charset val="134"/>
      </rPr>
      <t>市委党校（合肥行政学院）</t>
    </r>
  </si>
  <si>
    <r>
      <rPr>
        <sz val="10"/>
        <color theme="1"/>
        <rFont val="宋体"/>
        <charset val="134"/>
      </rPr>
      <t>教学管理</t>
    </r>
  </si>
  <si>
    <r>
      <rPr>
        <sz val="10"/>
        <color theme="1"/>
        <rFont val="宋体"/>
        <charset val="134"/>
      </rPr>
      <t>邓</t>
    </r>
    <r>
      <rPr>
        <sz val="10"/>
        <color theme="1"/>
        <rFont val="Times New Roman"/>
        <charset val="134"/>
      </rPr>
      <t xml:space="preserve">  </t>
    </r>
    <r>
      <rPr>
        <sz val="10"/>
        <color theme="1"/>
        <rFont val="宋体"/>
        <charset val="134"/>
      </rPr>
      <t>宁</t>
    </r>
  </si>
  <si>
    <r>
      <rPr>
        <sz val="10"/>
        <color theme="1"/>
        <rFont val="宋体"/>
        <charset val="134"/>
      </rPr>
      <t>肥东县市场监督管理局人事教育科副科长、四级主任科员</t>
    </r>
  </si>
  <si>
    <r>
      <rPr>
        <sz val="10"/>
        <color theme="1"/>
        <rFont val="宋体"/>
        <charset val="134"/>
      </rPr>
      <t>浙江师范大学</t>
    </r>
  </si>
  <si>
    <r>
      <rPr>
        <sz val="10"/>
        <rFont val="宋体"/>
        <charset val="134"/>
      </rPr>
      <t>市人民检察院</t>
    </r>
  </si>
  <si>
    <r>
      <rPr>
        <sz val="10"/>
        <color theme="1"/>
        <rFont val="宋体"/>
        <charset val="134"/>
      </rPr>
      <t>检察官助理</t>
    </r>
  </si>
  <si>
    <r>
      <rPr>
        <sz val="10"/>
        <color theme="1"/>
        <rFont val="宋体"/>
        <charset val="134"/>
      </rPr>
      <t>周建茹</t>
    </r>
  </si>
  <si>
    <r>
      <rPr>
        <sz val="10"/>
        <color theme="1"/>
        <rFont val="宋体"/>
        <charset val="134"/>
      </rPr>
      <t>肥西县人民法院四级法官助理</t>
    </r>
  </si>
  <si>
    <r>
      <rPr>
        <sz val="10"/>
        <color theme="1"/>
        <rFont val="宋体"/>
        <charset val="134"/>
      </rPr>
      <t>群众</t>
    </r>
  </si>
  <si>
    <r>
      <rPr>
        <sz val="10"/>
        <color theme="1"/>
        <rFont val="宋体"/>
        <charset val="134"/>
      </rPr>
      <t>研究生</t>
    </r>
  </si>
  <si>
    <r>
      <rPr>
        <sz val="10"/>
        <color theme="1"/>
        <rFont val="宋体"/>
        <charset val="134"/>
      </rPr>
      <t>硕士</t>
    </r>
  </si>
  <si>
    <r>
      <rPr>
        <sz val="10"/>
        <color theme="1"/>
        <rFont val="宋体"/>
        <charset val="134"/>
      </rPr>
      <t>云南大学</t>
    </r>
  </si>
  <si>
    <r>
      <rPr>
        <sz val="10"/>
        <rFont val="宋体"/>
        <charset val="134"/>
      </rPr>
      <t>市发展和改革委员会</t>
    </r>
  </si>
  <si>
    <r>
      <rPr>
        <sz val="10"/>
        <color theme="1"/>
        <rFont val="宋体"/>
        <charset val="134"/>
      </rPr>
      <t>产业研究</t>
    </r>
  </si>
  <si>
    <r>
      <rPr>
        <sz val="10"/>
        <color theme="1"/>
        <rFont val="宋体"/>
        <charset val="134"/>
      </rPr>
      <t>徐冬冬</t>
    </r>
  </si>
  <si>
    <r>
      <rPr>
        <sz val="10"/>
        <color theme="1"/>
        <rFont val="宋体"/>
        <charset val="134"/>
      </rPr>
      <t>安徽省白湖监狱管理分局三级警长</t>
    </r>
  </si>
  <si>
    <r>
      <rPr>
        <sz val="10"/>
        <color theme="1"/>
        <rFont val="宋体"/>
        <charset val="134"/>
      </rPr>
      <t>米志强</t>
    </r>
  </si>
  <si>
    <r>
      <rPr>
        <sz val="10"/>
        <color theme="1"/>
        <rFont val="宋体"/>
        <charset val="134"/>
      </rPr>
      <t>合肥经济技术开发区市场监督管理局一级科员</t>
    </r>
  </si>
  <si>
    <r>
      <rPr>
        <sz val="10"/>
        <color theme="1"/>
        <rFont val="宋体"/>
        <charset val="134"/>
      </rPr>
      <t>安徽农业大学</t>
    </r>
  </si>
  <si>
    <r>
      <rPr>
        <sz val="10"/>
        <color theme="1"/>
        <rFont val="宋体"/>
        <charset val="134"/>
      </rPr>
      <t>方</t>
    </r>
    <r>
      <rPr>
        <sz val="10"/>
        <color theme="1"/>
        <rFont val="Times New Roman"/>
        <charset val="134"/>
      </rPr>
      <t xml:space="preserve">  </t>
    </r>
    <r>
      <rPr>
        <sz val="10"/>
        <color theme="1"/>
        <rFont val="宋体"/>
        <charset val="134"/>
      </rPr>
      <t>宇</t>
    </r>
  </si>
  <si>
    <r>
      <rPr>
        <sz val="10"/>
        <color theme="1"/>
        <rFont val="宋体"/>
        <charset val="134"/>
      </rPr>
      <t>瑶海区委政研室副主任（副科级）</t>
    </r>
  </si>
  <si>
    <r>
      <rPr>
        <sz val="10"/>
        <color theme="1"/>
        <rFont val="宋体"/>
        <charset val="134"/>
      </rPr>
      <t>安徽师范大学</t>
    </r>
  </si>
  <si>
    <r>
      <rPr>
        <sz val="10"/>
        <rFont val="宋体"/>
        <charset val="134"/>
      </rPr>
      <t>市教育局</t>
    </r>
  </si>
  <si>
    <r>
      <rPr>
        <sz val="10"/>
        <color theme="1"/>
        <rFont val="宋体"/>
        <charset val="134"/>
      </rPr>
      <t>综合文字</t>
    </r>
  </si>
  <si>
    <r>
      <rPr>
        <sz val="10"/>
        <color theme="1"/>
        <rFont val="宋体"/>
        <charset val="134"/>
      </rPr>
      <t>蔡东东</t>
    </r>
  </si>
  <si>
    <r>
      <rPr>
        <sz val="10"/>
        <color theme="1"/>
        <rFont val="宋体"/>
        <charset val="134"/>
      </rPr>
      <t>安徽省白湖监狱管理分局龙山监区四级警长</t>
    </r>
  </si>
  <si>
    <r>
      <rPr>
        <sz val="10"/>
        <color theme="1"/>
        <rFont val="宋体"/>
        <charset val="134"/>
      </rPr>
      <t>文学学士</t>
    </r>
  </si>
  <si>
    <r>
      <rPr>
        <sz val="10"/>
        <color theme="1"/>
        <rFont val="宋体"/>
        <charset val="134"/>
      </rPr>
      <t>巢湖学院</t>
    </r>
  </si>
  <si>
    <r>
      <rPr>
        <sz val="10"/>
        <color theme="1"/>
        <rFont val="宋体"/>
        <charset val="134"/>
      </rPr>
      <t>教育管理</t>
    </r>
  </si>
  <si>
    <r>
      <rPr>
        <sz val="10"/>
        <color theme="1"/>
        <rFont val="宋体"/>
        <charset val="134"/>
      </rPr>
      <t>林</t>
    </r>
    <r>
      <rPr>
        <sz val="10"/>
        <color theme="1"/>
        <rFont val="Times New Roman"/>
        <charset val="134"/>
      </rPr>
      <t xml:space="preserve">  </t>
    </r>
    <r>
      <rPr>
        <sz val="10"/>
        <color theme="1"/>
        <rFont val="宋体"/>
        <charset val="134"/>
      </rPr>
      <t>韬</t>
    </r>
  </si>
  <si>
    <r>
      <rPr>
        <sz val="10"/>
        <color theme="1"/>
        <rFont val="宋体"/>
        <charset val="134"/>
      </rPr>
      <t>安徽省白湖监狱管理分局坝镇监区四级警长</t>
    </r>
  </si>
  <si>
    <r>
      <rPr>
        <sz val="10"/>
        <color theme="1"/>
        <rFont val="宋体"/>
        <charset val="134"/>
      </rPr>
      <t>管理学学士</t>
    </r>
  </si>
  <si>
    <r>
      <rPr>
        <sz val="10"/>
        <color theme="1"/>
        <rFont val="宋体"/>
        <charset val="134"/>
      </rPr>
      <t>合肥师范学院</t>
    </r>
  </si>
  <si>
    <r>
      <rPr>
        <sz val="10"/>
        <color theme="1"/>
        <rFont val="宋体"/>
        <charset val="134"/>
      </rPr>
      <t>李蓓蓓</t>
    </r>
  </si>
  <si>
    <r>
      <rPr>
        <sz val="10"/>
        <color theme="1"/>
        <rFont val="宋体"/>
        <charset val="134"/>
      </rPr>
      <t>肥西县经济和信息化局中小企业科科长、四级主任科员</t>
    </r>
  </si>
  <si>
    <r>
      <rPr>
        <sz val="10"/>
        <color theme="1"/>
        <rFont val="宋体"/>
        <charset val="134"/>
      </rPr>
      <t>法学学士</t>
    </r>
  </si>
  <si>
    <r>
      <rPr>
        <sz val="10"/>
        <color theme="1"/>
        <rFont val="宋体"/>
        <charset val="134"/>
      </rPr>
      <t>刘</t>
    </r>
    <r>
      <rPr>
        <sz val="10"/>
        <color theme="1"/>
        <rFont val="Times New Roman"/>
        <charset val="134"/>
      </rPr>
      <t xml:space="preserve">  </t>
    </r>
    <r>
      <rPr>
        <sz val="10"/>
        <color theme="1"/>
        <rFont val="宋体"/>
        <charset val="134"/>
      </rPr>
      <t>畅</t>
    </r>
  </si>
  <si>
    <r>
      <rPr>
        <sz val="10"/>
        <color theme="1"/>
        <rFont val="宋体"/>
        <charset val="134"/>
      </rPr>
      <t>国家税务总局肥东县税务局办公室（党委办）副主任、四级主办</t>
    </r>
  </si>
  <si>
    <r>
      <rPr>
        <sz val="10"/>
        <color theme="1"/>
        <rFont val="宋体"/>
        <charset val="134"/>
      </rPr>
      <t>文学硕士</t>
    </r>
  </si>
  <si>
    <r>
      <rPr>
        <sz val="10"/>
        <color theme="1"/>
        <rFont val="宋体"/>
        <charset val="134"/>
      </rPr>
      <t>首都师范大学</t>
    </r>
  </si>
  <si>
    <r>
      <rPr>
        <sz val="10"/>
        <rFont val="宋体"/>
        <charset val="134"/>
      </rPr>
      <t>市经济和信息化局</t>
    </r>
  </si>
  <si>
    <r>
      <rPr>
        <sz val="10"/>
        <color theme="1"/>
        <rFont val="宋体"/>
        <charset val="134"/>
      </rPr>
      <t>服务产业发展</t>
    </r>
  </si>
  <si>
    <r>
      <rPr>
        <sz val="10"/>
        <color theme="1"/>
        <rFont val="宋体"/>
        <charset val="134"/>
      </rPr>
      <t>尹宗敏</t>
    </r>
  </si>
  <si>
    <r>
      <rPr>
        <sz val="10"/>
        <color theme="1"/>
        <rFont val="宋体"/>
        <charset val="134"/>
      </rPr>
      <t>安徽省白湖监狱管理分局四级警长</t>
    </r>
  </si>
  <si>
    <r>
      <rPr>
        <sz val="10"/>
        <color theme="1"/>
        <rFont val="宋体"/>
        <charset val="134"/>
      </rPr>
      <t>宿州学院</t>
    </r>
  </si>
  <si>
    <r>
      <rPr>
        <sz val="10"/>
        <color theme="1"/>
        <rFont val="宋体"/>
        <charset val="134"/>
      </rPr>
      <t>刘熙同</t>
    </r>
  </si>
  <si>
    <r>
      <rPr>
        <sz val="10"/>
        <color theme="1"/>
        <rFont val="宋体"/>
        <charset val="134"/>
      </rPr>
      <t>安徽省未成年人强制隔离戒毒所四级警长</t>
    </r>
  </si>
  <si>
    <r>
      <rPr>
        <sz val="10"/>
        <color theme="1"/>
        <rFont val="宋体"/>
        <charset val="134"/>
      </rPr>
      <t>空军工程大学</t>
    </r>
  </si>
  <si>
    <r>
      <rPr>
        <sz val="10"/>
        <color theme="1"/>
        <rFont val="宋体"/>
        <charset val="134"/>
      </rPr>
      <t>石晓映</t>
    </r>
  </si>
  <si>
    <r>
      <rPr>
        <sz val="10"/>
        <color theme="1"/>
        <rFont val="宋体"/>
        <charset val="134"/>
      </rPr>
      <t>长丰县朱巷镇人民政府副镇长</t>
    </r>
  </si>
  <si>
    <r>
      <rPr>
        <sz val="10"/>
        <color theme="1"/>
        <rFont val="宋体"/>
        <charset val="134"/>
      </rPr>
      <t>合肥学院</t>
    </r>
  </si>
  <si>
    <r>
      <rPr>
        <sz val="10"/>
        <rFont val="宋体"/>
        <charset val="134"/>
      </rPr>
      <t>市财政局</t>
    </r>
  </si>
  <si>
    <r>
      <rPr>
        <sz val="10"/>
        <color theme="1"/>
        <rFont val="宋体"/>
        <charset val="134"/>
      </rPr>
      <t>财务管理</t>
    </r>
  </si>
  <si>
    <r>
      <rPr>
        <sz val="10"/>
        <color theme="1"/>
        <rFont val="宋体"/>
        <charset val="134"/>
      </rPr>
      <t>许亮亮</t>
    </r>
  </si>
  <si>
    <r>
      <rPr>
        <sz val="10"/>
        <color theme="1"/>
        <rFont val="宋体"/>
        <charset val="134"/>
      </rPr>
      <t>巢湖市市场监督管理局黄麓市场监督所一级科员</t>
    </r>
  </si>
  <si>
    <r>
      <rPr>
        <sz val="10"/>
        <color theme="1"/>
        <rFont val="宋体"/>
        <charset val="134"/>
      </rPr>
      <t>中国人民大学</t>
    </r>
  </si>
  <si>
    <r>
      <t>2</t>
    </r>
    <r>
      <rPr>
        <sz val="10"/>
        <color indexed="8"/>
        <rFont val="Times New Roman"/>
        <charset val="134"/>
      </rPr>
      <t>017.10</t>
    </r>
  </si>
  <si>
    <r>
      <rPr>
        <sz val="10"/>
        <color theme="1"/>
        <rFont val="宋体"/>
        <charset val="134"/>
      </rPr>
      <t>朱晓磊</t>
    </r>
  </si>
  <si>
    <r>
      <rPr>
        <sz val="10"/>
        <color theme="1"/>
        <rFont val="宋体"/>
        <charset val="134"/>
      </rPr>
      <t>庐江县委组织部老干部科科长、四级主任科员</t>
    </r>
  </si>
  <si>
    <r>
      <rPr>
        <sz val="10"/>
        <color theme="1"/>
        <rFont val="宋体"/>
        <charset val="134"/>
      </rPr>
      <t>兰州商学院长青</t>
    </r>
    <r>
      <rPr>
        <sz val="10"/>
        <color theme="1"/>
        <rFont val="Times New Roman"/>
        <charset val="134"/>
      </rPr>
      <t xml:space="preserve">
</t>
    </r>
    <r>
      <rPr>
        <sz val="10"/>
        <color theme="1"/>
        <rFont val="宋体"/>
        <charset val="134"/>
      </rPr>
      <t>学院</t>
    </r>
  </si>
  <si>
    <r>
      <t>2</t>
    </r>
    <r>
      <rPr>
        <sz val="10"/>
        <color indexed="8"/>
        <rFont val="Times New Roman"/>
        <charset val="134"/>
      </rPr>
      <t>014.08</t>
    </r>
  </si>
  <si>
    <r>
      <rPr>
        <sz val="10"/>
        <color theme="1"/>
        <rFont val="宋体"/>
        <charset val="134"/>
      </rPr>
      <t>涂淑桐</t>
    </r>
  </si>
  <si>
    <r>
      <rPr>
        <sz val="10"/>
        <color theme="1"/>
        <rFont val="宋体"/>
        <charset val="134"/>
      </rPr>
      <t>市义城监狱财务装备科三级警长</t>
    </r>
  </si>
  <si>
    <r>
      <rPr>
        <sz val="10"/>
        <color theme="1"/>
        <rFont val="宋体"/>
        <charset val="134"/>
      </rPr>
      <t>南京审计大学</t>
    </r>
  </si>
  <si>
    <r>
      <t>2</t>
    </r>
    <r>
      <rPr>
        <sz val="10"/>
        <color indexed="8"/>
        <rFont val="Times New Roman"/>
        <charset val="134"/>
      </rPr>
      <t>017.11</t>
    </r>
  </si>
  <si>
    <r>
      <rPr>
        <sz val="10"/>
        <color theme="1"/>
        <rFont val="宋体"/>
        <charset val="134"/>
      </rPr>
      <t>邱</t>
    </r>
    <r>
      <rPr>
        <sz val="10"/>
        <color theme="1"/>
        <rFont val="Times New Roman"/>
        <charset val="134"/>
      </rPr>
      <t xml:space="preserve">  </t>
    </r>
    <r>
      <rPr>
        <sz val="10"/>
        <color theme="1"/>
        <rFont val="宋体"/>
        <charset val="134"/>
      </rPr>
      <t>枫</t>
    </r>
  </si>
  <si>
    <r>
      <rPr>
        <sz val="10"/>
        <color theme="1"/>
        <rFont val="宋体"/>
        <charset val="134"/>
      </rPr>
      <t>安徽省潜川监狱纪委监察室四级警长</t>
    </r>
  </si>
  <si>
    <r>
      <rPr>
        <sz val="10"/>
        <color theme="1"/>
        <rFont val="宋体"/>
        <charset val="134"/>
      </rPr>
      <t>戴菡颖</t>
    </r>
  </si>
  <si>
    <r>
      <rPr>
        <sz val="10"/>
        <color theme="1"/>
        <rFont val="宋体"/>
        <charset val="134"/>
      </rPr>
      <t>肥东县八斗镇人民政府民生办主任、一级科员</t>
    </r>
  </si>
  <si>
    <r>
      <rPr>
        <sz val="10"/>
        <color theme="1"/>
        <rFont val="宋体"/>
        <charset val="134"/>
      </rPr>
      <t>阜阳师范学院</t>
    </r>
  </si>
  <si>
    <r>
      <t>2017.1</t>
    </r>
    <r>
      <rPr>
        <sz val="10"/>
        <color indexed="8"/>
        <rFont val="Times New Roman"/>
        <charset val="134"/>
      </rPr>
      <t>0</t>
    </r>
  </si>
  <si>
    <r>
      <rPr>
        <sz val="10"/>
        <color theme="1"/>
        <rFont val="宋体"/>
        <charset val="134"/>
      </rPr>
      <t>周</t>
    </r>
    <r>
      <rPr>
        <sz val="10"/>
        <color theme="1"/>
        <rFont val="Times New Roman"/>
        <charset val="134"/>
      </rPr>
      <t xml:space="preserve">  </t>
    </r>
    <r>
      <rPr>
        <sz val="10"/>
        <color theme="1"/>
        <rFont val="宋体"/>
        <charset val="134"/>
      </rPr>
      <t>昕</t>
    </r>
  </si>
  <si>
    <r>
      <rPr>
        <sz val="10"/>
        <color theme="1"/>
        <rFont val="宋体"/>
        <charset val="134"/>
      </rPr>
      <t>庐江县司法局人秘科科长、一级科员</t>
    </r>
  </si>
  <si>
    <r>
      <rPr>
        <sz val="10"/>
        <color theme="1"/>
        <rFont val="宋体"/>
        <charset val="134"/>
      </rPr>
      <t>淮南师范学院</t>
    </r>
  </si>
  <si>
    <r>
      <t>2</t>
    </r>
    <r>
      <rPr>
        <sz val="10"/>
        <color indexed="8"/>
        <rFont val="Times New Roman"/>
        <charset val="134"/>
      </rPr>
      <t>015.03</t>
    </r>
  </si>
  <si>
    <r>
      <rPr>
        <sz val="10"/>
        <rFont val="宋体"/>
        <charset val="134"/>
      </rPr>
      <t>市自然资源和规划局</t>
    </r>
  </si>
  <si>
    <r>
      <rPr>
        <sz val="10"/>
        <color theme="1"/>
        <rFont val="宋体"/>
        <charset val="134"/>
      </rPr>
      <t>规划管理</t>
    </r>
  </si>
  <si>
    <r>
      <rPr>
        <sz val="10"/>
        <color theme="1"/>
        <rFont val="宋体"/>
        <charset val="134"/>
      </rPr>
      <t>李雪飞</t>
    </r>
  </si>
  <si>
    <r>
      <rPr>
        <sz val="10"/>
        <color theme="1"/>
        <rFont val="宋体"/>
        <charset val="134"/>
      </rPr>
      <t>肥东县桥头集镇人民政府一级科员</t>
    </r>
  </si>
  <si>
    <r>
      <rPr>
        <sz val="10"/>
        <color theme="1"/>
        <rFont val="宋体"/>
        <charset val="134"/>
      </rPr>
      <t>南京理工大学</t>
    </r>
  </si>
  <si>
    <r>
      <rPr>
        <sz val="10"/>
        <color theme="1"/>
        <rFont val="宋体"/>
        <charset val="134"/>
      </rPr>
      <t>王</t>
    </r>
    <r>
      <rPr>
        <sz val="10"/>
        <color theme="1"/>
        <rFont val="Times New Roman"/>
        <charset val="134"/>
      </rPr>
      <t xml:space="preserve">  </t>
    </r>
    <r>
      <rPr>
        <sz val="10"/>
        <color theme="1"/>
        <rFont val="宋体"/>
        <charset val="134"/>
      </rPr>
      <t>帅</t>
    </r>
  </si>
  <si>
    <r>
      <rPr>
        <sz val="10"/>
        <color theme="1"/>
        <rFont val="宋体"/>
        <charset val="134"/>
      </rPr>
      <t>长丰县罗塘乡人民政府党委宣传员、党政办副主任、一级科员</t>
    </r>
  </si>
  <si>
    <r>
      <rPr>
        <sz val="10"/>
        <color theme="1"/>
        <rFont val="宋体"/>
        <charset val="134"/>
      </rPr>
      <t>安徽农业大学经济技术学院</t>
    </r>
  </si>
  <si>
    <r>
      <rPr>
        <sz val="10"/>
        <rFont val="宋体"/>
        <charset val="134"/>
      </rPr>
      <t>市自然资源和规划监察支队</t>
    </r>
  </si>
  <si>
    <r>
      <rPr>
        <sz val="10"/>
        <color theme="1"/>
        <rFont val="宋体"/>
        <charset val="134"/>
      </rPr>
      <t>执法监察</t>
    </r>
  </si>
  <si>
    <r>
      <rPr>
        <sz val="10"/>
        <color theme="1"/>
        <rFont val="宋体"/>
        <charset val="134"/>
      </rPr>
      <t>余振冉</t>
    </r>
  </si>
  <si>
    <r>
      <rPr>
        <sz val="10"/>
        <color theme="1"/>
        <rFont val="宋体"/>
        <charset val="134"/>
      </rPr>
      <t>安徽省潜川监狱三级警长</t>
    </r>
  </si>
  <si>
    <r>
      <rPr>
        <sz val="10"/>
        <color theme="1"/>
        <rFont val="宋体"/>
        <charset val="134"/>
      </rPr>
      <t>东北财经大学</t>
    </r>
  </si>
  <si>
    <r>
      <rPr>
        <sz val="10"/>
        <rFont val="宋体"/>
        <charset val="134"/>
      </rPr>
      <t>市公用事业建设监察大队</t>
    </r>
  </si>
  <si>
    <r>
      <rPr>
        <sz val="10"/>
        <color theme="1"/>
        <rFont val="宋体"/>
        <charset val="134"/>
      </rPr>
      <t>建筑市场执法管理</t>
    </r>
  </si>
  <si>
    <r>
      <rPr>
        <sz val="10"/>
        <color theme="1"/>
        <rFont val="宋体"/>
        <charset val="134"/>
      </rPr>
      <t>谢志祥</t>
    </r>
  </si>
  <si>
    <r>
      <rPr>
        <sz val="10"/>
        <color theme="1"/>
        <rFont val="宋体"/>
        <charset val="134"/>
      </rPr>
      <t>肥东县众兴乡人民政府经济发展办主任、环保办主任、四级主任科员</t>
    </r>
  </si>
  <si>
    <r>
      <rPr>
        <sz val="10"/>
        <color theme="1"/>
        <rFont val="宋体"/>
        <charset val="134"/>
      </rPr>
      <t>安徽工程大学</t>
    </r>
  </si>
  <si>
    <r>
      <t>2016.1</t>
    </r>
    <r>
      <rPr>
        <sz val="10"/>
        <color indexed="8"/>
        <rFont val="Times New Roman"/>
        <charset val="134"/>
      </rPr>
      <t>0</t>
    </r>
  </si>
  <si>
    <r>
      <rPr>
        <sz val="10"/>
        <color theme="1"/>
        <rFont val="宋体"/>
        <charset val="134"/>
      </rPr>
      <t>王路路</t>
    </r>
  </si>
  <si>
    <r>
      <rPr>
        <sz val="10"/>
        <color theme="1"/>
        <rFont val="宋体"/>
        <charset val="134"/>
      </rPr>
      <t>庐江县人民检察院检察官助理</t>
    </r>
  </si>
  <si>
    <r>
      <rPr>
        <sz val="10"/>
        <color theme="1"/>
        <rFont val="宋体"/>
        <charset val="134"/>
      </rPr>
      <t>西南政法大学</t>
    </r>
  </si>
  <si>
    <r>
      <t>2</t>
    </r>
    <r>
      <rPr>
        <sz val="10"/>
        <color indexed="8"/>
        <rFont val="Times New Roman"/>
        <charset val="134"/>
      </rPr>
      <t>015.10</t>
    </r>
  </si>
  <si>
    <r>
      <rPr>
        <sz val="10"/>
        <rFont val="宋体"/>
        <charset val="134"/>
      </rPr>
      <t>市水政监察支队</t>
    </r>
  </si>
  <si>
    <r>
      <rPr>
        <sz val="10"/>
        <color theme="1"/>
        <rFont val="宋体"/>
        <charset val="134"/>
      </rPr>
      <t>执法管理</t>
    </r>
  </si>
  <si>
    <r>
      <rPr>
        <sz val="10"/>
        <color theme="1"/>
        <rFont val="宋体"/>
        <charset val="134"/>
      </rPr>
      <t>郝茂源</t>
    </r>
  </si>
  <si>
    <r>
      <rPr>
        <sz val="10"/>
        <color theme="1"/>
        <rFont val="宋体"/>
        <charset val="134"/>
      </rPr>
      <t>肥东县纪委派驻县市场监督管理局纪检监察组副组长、一级科员</t>
    </r>
  </si>
  <si>
    <r>
      <rPr>
        <sz val="10"/>
        <color theme="1"/>
        <rFont val="宋体"/>
        <charset val="134"/>
      </rPr>
      <t>中国刑事警察学院</t>
    </r>
  </si>
  <si>
    <r>
      <rPr>
        <sz val="10"/>
        <rFont val="宋体"/>
        <charset val="134"/>
      </rPr>
      <t>市商务局</t>
    </r>
  </si>
  <si>
    <r>
      <rPr>
        <sz val="10"/>
        <color theme="1"/>
        <rFont val="宋体"/>
        <charset val="134"/>
      </rPr>
      <t>经济发展管理</t>
    </r>
  </si>
  <si>
    <r>
      <rPr>
        <sz val="10"/>
        <color theme="1"/>
        <rFont val="宋体"/>
        <charset val="134"/>
      </rPr>
      <t>沐</t>
    </r>
    <r>
      <rPr>
        <sz val="10"/>
        <color theme="1"/>
        <rFont val="Times New Roman"/>
        <charset val="134"/>
      </rPr>
      <t xml:space="preserve">  </t>
    </r>
    <r>
      <rPr>
        <sz val="10"/>
        <color theme="1"/>
        <rFont val="宋体"/>
        <charset val="134"/>
      </rPr>
      <t>桃</t>
    </r>
  </si>
  <si>
    <r>
      <rPr>
        <sz val="10"/>
        <color theme="1"/>
        <rFont val="宋体"/>
        <charset val="134"/>
      </rPr>
      <t>肥东县梁园镇人民政府组织办干事、一级科员</t>
    </r>
  </si>
  <si>
    <r>
      <rPr>
        <sz val="10"/>
        <color theme="1"/>
        <rFont val="宋体"/>
        <charset val="134"/>
      </rPr>
      <t>周学峰</t>
    </r>
  </si>
  <si>
    <r>
      <rPr>
        <sz val="10"/>
        <color theme="1"/>
        <rFont val="宋体"/>
        <charset val="134"/>
      </rPr>
      <t>安徽省庐江监狱第八监区三级警长</t>
    </r>
  </si>
  <si>
    <r>
      <rPr>
        <sz val="10"/>
        <rFont val="宋体"/>
        <charset val="134"/>
      </rPr>
      <t>市贸促会（市博览局）</t>
    </r>
  </si>
  <si>
    <r>
      <rPr>
        <sz val="10"/>
        <color theme="1"/>
        <rFont val="宋体"/>
        <charset val="134"/>
      </rPr>
      <t>闻歌东</t>
    </r>
  </si>
  <si>
    <r>
      <rPr>
        <sz val="10"/>
        <color theme="1"/>
        <rFont val="宋体"/>
        <charset val="134"/>
      </rPr>
      <t>国家税务总局肥西县税务局桃花税务分局一级行政执法员</t>
    </r>
  </si>
  <si>
    <r>
      <rPr>
        <sz val="10"/>
        <color theme="1"/>
        <rFont val="宋体"/>
        <charset val="134"/>
      </rPr>
      <t>西北大学</t>
    </r>
  </si>
  <si>
    <r>
      <rPr>
        <sz val="10"/>
        <rFont val="宋体"/>
        <charset val="134"/>
      </rPr>
      <t>市卫生健康委员会</t>
    </r>
  </si>
  <si>
    <r>
      <rPr>
        <sz val="10"/>
        <color theme="1"/>
        <rFont val="宋体"/>
        <charset val="134"/>
      </rPr>
      <t>卫生健康管理</t>
    </r>
  </si>
  <si>
    <r>
      <rPr>
        <sz val="10"/>
        <color theme="1"/>
        <rFont val="宋体"/>
        <charset val="134"/>
      </rPr>
      <t>刘</t>
    </r>
    <r>
      <rPr>
        <sz val="10"/>
        <color theme="1"/>
        <rFont val="Times New Roman"/>
        <charset val="134"/>
      </rPr>
      <t xml:space="preserve">  </t>
    </r>
    <r>
      <rPr>
        <sz val="10"/>
        <color theme="1"/>
        <rFont val="宋体"/>
        <charset val="134"/>
      </rPr>
      <t>坤</t>
    </r>
  </si>
  <si>
    <r>
      <rPr>
        <sz val="10"/>
        <color theme="1"/>
        <rFont val="宋体"/>
        <charset val="134"/>
      </rPr>
      <t>安徽省白湖监狱管理分局沐集监区四级警长</t>
    </r>
  </si>
  <si>
    <r>
      <rPr>
        <sz val="10"/>
        <color theme="1"/>
        <rFont val="宋体"/>
        <charset val="134"/>
      </rPr>
      <t>安徽医科大学</t>
    </r>
  </si>
  <si>
    <r>
      <rPr>
        <sz val="10"/>
        <color theme="1"/>
        <rFont val="宋体"/>
        <charset val="134"/>
      </rPr>
      <t>宁亚男</t>
    </r>
  </si>
  <si>
    <r>
      <rPr>
        <sz val="10"/>
        <color theme="1"/>
        <rFont val="宋体"/>
        <charset val="134"/>
      </rPr>
      <t>肥西县经济和信息化局工业投资与技术改造科科长，一级科员</t>
    </r>
  </si>
  <si>
    <r>
      <rPr>
        <sz val="10"/>
        <color theme="1"/>
        <rFont val="宋体"/>
        <charset val="134"/>
      </rPr>
      <t>暨南大学</t>
    </r>
  </si>
  <si>
    <r>
      <rPr>
        <sz val="10"/>
        <color theme="1"/>
        <rFont val="宋体"/>
        <charset val="134"/>
      </rPr>
      <t>李</t>
    </r>
    <r>
      <rPr>
        <sz val="10"/>
        <color theme="1"/>
        <rFont val="Times New Roman"/>
        <charset val="134"/>
      </rPr>
      <t xml:space="preserve">  </t>
    </r>
    <r>
      <rPr>
        <sz val="10"/>
        <color theme="1"/>
        <rFont val="宋体"/>
        <charset val="134"/>
      </rPr>
      <t>迅</t>
    </r>
  </si>
  <si>
    <r>
      <rPr>
        <sz val="10"/>
        <color theme="1"/>
        <rFont val="宋体"/>
        <charset val="134"/>
      </rPr>
      <t>巢湖市市场监督管理局凤凰山市场监督所一级科员</t>
    </r>
  </si>
  <si>
    <r>
      <rPr>
        <sz val="10"/>
        <color theme="1"/>
        <rFont val="宋体"/>
        <charset val="134"/>
      </rPr>
      <t>西安交通大学</t>
    </r>
  </si>
  <si>
    <r>
      <rPr>
        <sz val="10"/>
        <rFont val="宋体"/>
        <charset val="134"/>
      </rPr>
      <t>市审计局</t>
    </r>
  </si>
  <si>
    <r>
      <rPr>
        <sz val="10"/>
        <color theme="1"/>
        <rFont val="宋体"/>
        <charset val="134"/>
      </rPr>
      <t>审计业务</t>
    </r>
  </si>
  <si>
    <r>
      <rPr>
        <sz val="10"/>
        <color theme="1"/>
        <rFont val="宋体"/>
        <charset val="134"/>
      </rPr>
      <t>章鑫伟</t>
    </r>
  </si>
  <si>
    <r>
      <rPr>
        <sz val="10"/>
        <color theme="1"/>
        <rFont val="宋体"/>
        <charset val="134"/>
      </rPr>
      <t>国家税务总局庐江县税务局一级行政执法员</t>
    </r>
  </si>
  <si>
    <r>
      <rPr>
        <sz val="10"/>
        <color theme="1"/>
        <rFont val="宋体"/>
        <charset val="134"/>
      </rPr>
      <t>安徽财经大学商学院</t>
    </r>
  </si>
  <si>
    <r>
      <rPr>
        <sz val="10"/>
        <color theme="1"/>
        <rFont val="宋体"/>
        <charset val="134"/>
      </rPr>
      <t>王兴昕</t>
    </r>
  </si>
  <si>
    <r>
      <rPr>
        <sz val="10"/>
        <color theme="1"/>
        <rFont val="宋体"/>
        <charset val="134"/>
      </rPr>
      <t>国家税务总局肥西县税务局一级行政执法员</t>
    </r>
  </si>
  <si>
    <r>
      <rPr>
        <sz val="10"/>
        <color theme="1"/>
        <rFont val="宋体"/>
        <charset val="134"/>
      </rPr>
      <t>崔雅贤</t>
    </r>
  </si>
  <si>
    <r>
      <rPr>
        <sz val="10"/>
        <color theme="1"/>
        <rFont val="宋体"/>
        <charset val="134"/>
      </rPr>
      <t>长丰县下塘镇人民政府一级科员</t>
    </r>
  </si>
  <si>
    <r>
      <rPr>
        <sz val="10"/>
        <color theme="1"/>
        <rFont val="宋体"/>
        <charset val="134"/>
      </rPr>
      <t>魏</t>
    </r>
    <r>
      <rPr>
        <sz val="10"/>
        <color theme="1"/>
        <rFont val="Times New Roman"/>
        <charset val="134"/>
      </rPr>
      <t xml:space="preserve">  </t>
    </r>
    <r>
      <rPr>
        <sz val="10"/>
        <color theme="1"/>
        <rFont val="宋体"/>
        <charset val="134"/>
      </rPr>
      <t>瑞</t>
    </r>
  </si>
  <si>
    <r>
      <rPr>
        <sz val="10"/>
        <color theme="1"/>
        <rFont val="宋体"/>
        <charset val="134"/>
      </rPr>
      <t>长丰县市场监督管理局一级科员</t>
    </r>
  </si>
  <si>
    <r>
      <rPr>
        <sz val="10"/>
        <color theme="1"/>
        <rFont val="宋体"/>
        <charset val="134"/>
      </rPr>
      <t>滁州学院</t>
    </r>
  </si>
  <si>
    <r>
      <rPr>
        <sz val="10"/>
        <rFont val="宋体"/>
        <charset val="134"/>
      </rPr>
      <t>市市场监督管理局</t>
    </r>
  </si>
  <si>
    <r>
      <rPr>
        <sz val="10"/>
        <color theme="1"/>
        <rFont val="宋体"/>
        <charset val="134"/>
      </rPr>
      <t>朱煜娟</t>
    </r>
  </si>
  <si>
    <r>
      <rPr>
        <sz val="10"/>
        <color theme="1"/>
        <rFont val="宋体"/>
        <charset val="134"/>
      </rPr>
      <t>安徽省女子监狱三级警长</t>
    </r>
  </si>
  <si>
    <r>
      <rPr>
        <sz val="10"/>
        <color theme="1"/>
        <rFont val="宋体"/>
        <charset val="134"/>
      </rPr>
      <t>中国人民公安大学</t>
    </r>
  </si>
  <si>
    <r>
      <rPr>
        <sz val="10"/>
        <color theme="1"/>
        <rFont val="宋体"/>
        <charset val="134"/>
      </rPr>
      <t>雷玉梅</t>
    </r>
  </si>
  <si>
    <r>
      <rPr>
        <sz val="10"/>
        <color theme="1"/>
        <rFont val="宋体"/>
        <charset val="134"/>
      </rPr>
      <t>长丰县农业农村局一级科员</t>
    </r>
  </si>
  <si>
    <r>
      <rPr>
        <sz val="10"/>
        <color theme="1"/>
        <rFont val="宋体"/>
        <charset val="134"/>
      </rPr>
      <t>共青团员</t>
    </r>
  </si>
  <si>
    <r>
      <rPr>
        <sz val="10"/>
        <color theme="1"/>
        <rFont val="宋体"/>
        <charset val="134"/>
      </rPr>
      <t>江西农业大学</t>
    </r>
  </si>
  <si>
    <r>
      <rPr>
        <sz val="10"/>
        <color theme="1"/>
        <rFont val="宋体"/>
        <charset val="134"/>
      </rPr>
      <t>李巧惠</t>
    </r>
  </si>
  <si>
    <r>
      <rPr>
        <sz val="10"/>
        <color theme="1"/>
        <rFont val="宋体"/>
        <charset val="134"/>
      </rPr>
      <t>安徽建筑工业学院</t>
    </r>
  </si>
  <si>
    <r>
      <rPr>
        <sz val="10"/>
        <color theme="1"/>
        <rFont val="宋体"/>
        <charset val="134"/>
      </rPr>
      <t>汪</t>
    </r>
    <r>
      <rPr>
        <sz val="10"/>
        <color theme="1"/>
        <rFont val="Times New Roman"/>
        <charset val="134"/>
      </rPr>
      <t xml:space="preserve">  </t>
    </r>
    <r>
      <rPr>
        <sz val="10"/>
        <color theme="1"/>
        <rFont val="宋体"/>
        <charset val="134"/>
      </rPr>
      <t>雅</t>
    </r>
  </si>
  <si>
    <r>
      <rPr>
        <sz val="10"/>
        <color theme="1"/>
        <rFont val="宋体"/>
        <charset val="134"/>
      </rPr>
      <t>巢湖市槐林镇人民政府宣传干事、一级科员</t>
    </r>
  </si>
  <si>
    <r>
      <rPr>
        <sz val="10"/>
        <color theme="1"/>
        <rFont val="宋体"/>
        <charset val="134"/>
      </rPr>
      <t>安徽财经大学</t>
    </r>
  </si>
  <si>
    <r>
      <rPr>
        <sz val="10"/>
        <rFont val="宋体"/>
        <charset val="134"/>
      </rPr>
      <t>市市场监管综合行政执法支队</t>
    </r>
  </si>
  <si>
    <r>
      <rPr>
        <sz val="10"/>
        <color theme="1"/>
        <rFont val="宋体"/>
        <charset val="134"/>
      </rPr>
      <t>胡方园</t>
    </r>
  </si>
  <si>
    <r>
      <rPr>
        <sz val="10"/>
        <color theme="1"/>
        <rFont val="宋体"/>
        <charset val="134"/>
      </rPr>
      <t>长丰县司法局一级科员</t>
    </r>
  </si>
  <si>
    <r>
      <rPr>
        <sz val="10"/>
        <rFont val="宋体"/>
        <charset val="134"/>
      </rPr>
      <t>市住房保障和房产管理局</t>
    </r>
  </si>
  <si>
    <r>
      <rPr>
        <sz val="10"/>
        <color theme="1"/>
        <rFont val="宋体"/>
        <charset val="134"/>
      </rPr>
      <t>市场管理</t>
    </r>
  </si>
  <si>
    <r>
      <rPr>
        <sz val="10"/>
        <color theme="1"/>
        <rFont val="宋体"/>
        <charset val="134"/>
      </rPr>
      <t>蒋晓雨</t>
    </r>
  </si>
  <si>
    <r>
      <rPr>
        <sz val="10"/>
        <color theme="1"/>
        <rFont val="宋体"/>
        <charset val="134"/>
      </rPr>
      <t>肥西县水务局水政水资源科副科长、</t>
    </r>
    <r>
      <rPr>
        <sz val="10"/>
        <color theme="1"/>
        <rFont val="Times New Roman"/>
        <charset val="134"/>
      </rPr>
      <t xml:space="preserve"> </t>
    </r>
    <r>
      <rPr>
        <sz val="10"/>
        <color theme="1"/>
        <rFont val="宋体"/>
        <charset val="134"/>
      </rPr>
      <t>一级科员</t>
    </r>
  </si>
  <si>
    <r>
      <rPr>
        <sz val="10"/>
        <color theme="1"/>
        <rFont val="宋体"/>
        <charset val="134"/>
      </rPr>
      <t>安徽建筑大学城市建设学院</t>
    </r>
  </si>
  <si>
    <r>
      <rPr>
        <sz val="10"/>
        <color theme="1"/>
        <rFont val="宋体"/>
        <charset val="134"/>
      </rPr>
      <t>法规研究</t>
    </r>
  </si>
  <si>
    <r>
      <rPr>
        <sz val="10"/>
        <color theme="1"/>
        <rFont val="宋体"/>
        <charset val="134"/>
      </rPr>
      <t>徐</t>
    </r>
    <r>
      <rPr>
        <sz val="10"/>
        <color theme="1"/>
        <rFont val="Times New Roman"/>
        <charset val="134"/>
      </rPr>
      <t xml:space="preserve">  </t>
    </r>
    <r>
      <rPr>
        <sz val="10"/>
        <color theme="1"/>
        <rFont val="宋体"/>
        <charset val="134"/>
      </rPr>
      <t>爽</t>
    </r>
  </si>
  <si>
    <r>
      <rPr>
        <sz val="10"/>
        <color theme="1"/>
        <rFont val="宋体"/>
        <charset val="134"/>
      </rPr>
      <t>解放军炮兵学院</t>
    </r>
  </si>
  <si>
    <r>
      <rPr>
        <sz val="10"/>
        <rFont val="宋体"/>
        <charset val="134"/>
      </rPr>
      <t>市统计局</t>
    </r>
  </si>
  <si>
    <r>
      <rPr>
        <sz val="10"/>
        <color theme="1"/>
        <rFont val="宋体"/>
        <charset val="134"/>
      </rPr>
      <t>统计调查分析</t>
    </r>
  </si>
  <si>
    <r>
      <rPr>
        <sz val="10"/>
        <color theme="1"/>
        <rFont val="宋体"/>
        <charset val="134"/>
      </rPr>
      <t>盛佳佳</t>
    </r>
  </si>
  <si>
    <r>
      <rPr>
        <sz val="10"/>
        <color theme="1"/>
        <rFont val="宋体"/>
        <charset val="134"/>
      </rPr>
      <t>肥东县包公镇人民政府统计站站长、一级科员</t>
    </r>
  </si>
  <si>
    <r>
      <rPr>
        <sz val="10"/>
        <rFont val="宋体"/>
        <charset val="134"/>
      </rPr>
      <t>市林业和园林局</t>
    </r>
  </si>
  <si>
    <r>
      <rPr>
        <sz val="10"/>
        <color theme="1"/>
        <rFont val="宋体"/>
        <charset val="134"/>
      </rPr>
      <t>林园管理</t>
    </r>
  </si>
  <si>
    <r>
      <rPr>
        <sz val="10"/>
        <color theme="1"/>
        <rFont val="宋体"/>
        <charset val="134"/>
      </rPr>
      <t>方</t>
    </r>
    <r>
      <rPr>
        <sz val="10"/>
        <color theme="1"/>
        <rFont val="Times New Roman"/>
        <charset val="134"/>
      </rPr>
      <t xml:space="preserve">  </t>
    </r>
    <r>
      <rPr>
        <sz val="10"/>
        <color theme="1"/>
        <rFont val="宋体"/>
        <charset val="134"/>
      </rPr>
      <t>娜</t>
    </r>
  </si>
  <si>
    <r>
      <rPr>
        <sz val="10"/>
        <color theme="1"/>
        <rFont val="宋体"/>
        <charset val="134"/>
      </rPr>
      <t>庐江县市场监督管理局石头市场监督管理所一级科员</t>
    </r>
  </si>
  <si>
    <r>
      <rPr>
        <sz val="10"/>
        <color theme="1"/>
        <rFont val="宋体"/>
        <charset val="134"/>
      </rPr>
      <t>福建师范大学</t>
    </r>
  </si>
  <si>
    <r>
      <rPr>
        <sz val="10"/>
        <color theme="1"/>
        <rFont val="宋体"/>
        <charset val="134"/>
      </rPr>
      <t>孙启良</t>
    </r>
  </si>
  <si>
    <r>
      <rPr>
        <sz val="10"/>
        <color theme="1"/>
        <rFont val="宋体"/>
        <charset val="134"/>
      </rPr>
      <t>国家税务总局长丰县税务局一级行政执法员</t>
    </r>
  </si>
  <si>
    <r>
      <rPr>
        <sz val="10"/>
        <rFont val="宋体"/>
        <charset val="134"/>
      </rPr>
      <t>市公共资源交易监督管理局</t>
    </r>
  </si>
  <si>
    <r>
      <rPr>
        <sz val="10"/>
        <color theme="1"/>
        <rFont val="宋体"/>
        <charset val="134"/>
      </rPr>
      <t>胡晋君</t>
    </r>
  </si>
  <si>
    <r>
      <rPr>
        <sz val="10"/>
        <color theme="1"/>
        <rFont val="宋体"/>
        <charset val="134"/>
      </rPr>
      <t>巢湖市委办公室市委改革和财经科副科长、一级科员</t>
    </r>
  </si>
  <si>
    <r>
      <rPr>
        <sz val="10"/>
        <color theme="1"/>
        <rFont val="宋体"/>
        <charset val="134"/>
      </rPr>
      <t>合肥工业大学</t>
    </r>
  </si>
  <si>
    <r>
      <rPr>
        <sz val="10"/>
        <color theme="1"/>
        <rFont val="宋体"/>
        <charset val="134"/>
      </rPr>
      <t>监督管理</t>
    </r>
  </si>
  <si>
    <r>
      <rPr>
        <sz val="10"/>
        <color theme="1"/>
        <rFont val="宋体"/>
        <charset val="134"/>
      </rPr>
      <t>常</t>
    </r>
    <r>
      <rPr>
        <sz val="10"/>
        <color theme="1"/>
        <rFont val="Times New Roman"/>
        <charset val="134"/>
      </rPr>
      <t xml:space="preserve">  </t>
    </r>
    <r>
      <rPr>
        <sz val="10"/>
        <color theme="1"/>
        <rFont val="宋体"/>
        <charset val="134"/>
      </rPr>
      <t>飞</t>
    </r>
  </si>
  <si>
    <r>
      <rPr>
        <sz val="10"/>
        <color theme="1"/>
        <rFont val="宋体"/>
        <charset val="134"/>
      </rPr>
      <t>庐江县冶父山镇人民政府经济发展办主任、四级主任科员</t>
    </r>
  </si>
  <si>
    <r>
      <rPr>
        <sz val="10"/>
        <color theme="1"/>
        <rFont val="宋体"/>
        <charset val="134"/>
      </rPr>
      <t>安徽理工大学</t>
    </r>
  </si>
  <si>
    <r>
      <rPr>
        <sz val="10"/>
        <rFont val="宋体"/>
        <charset val="134"/>
      </rPr>
      <t>市投资促进局</t>
    </r>
  </si>
  <si>
    <r>
      <rPr>
        <sz val="10"/>
        <color theme="1"/>
        <rFont val="宋体"/>
        <charset val="134"/>
      </rPr>
      <t>产业发展</t>
    </r>
  </si>
  <si>
    <r>
      <rPr>
        <sz val="10"/>
        <color theme="1"/>
        <rFont val="宋体"/>
        <charset val="134"/>
      </rPr>
      <t>张德猛</t>
    </r>
  </si>
  <si>
    <r>
      <rPr>
        <sz val="10"/>
        <color theme="1"/>
        <rFont val="宋体"/>
        <charset val="134"/>
      </rPr>
      <t>肥西县桃花镇人民政府副镇长</t>
    </r>
    <r>
      <rPr>
        <sz val="10"/>
        <color theme="1"/>
        <rFont val="Times New Roman"/>
        <charset val="134"/>
      </rPr>
      <t xml:space="preserve">  </t>
    </r>
    <r>
      <rPr>
        <sz val="10"/>
        <color theme="1"/>
        <rFont val="宋体"/>
        <charset val="134"/>
      </rPr>
      <t>四级主任科员</t>
    </r>
  </si>
  <si>
    <r>
      <rPr>
        <sz val="10"/>
        <color theme="1"/>
        <rFont val="宋体"/>
        <charset val="134"/>
      </rPr>
      <t>安徽工程大学建筑工程学院</t>
    </r>
  </si>
  <si>
    <r>
      <rPr>
        <sz val="10"/>
        <rFont val="宋体"/>
        <charset val="134"/>
      </rPr>
      <t>市重点工程建设管理局</t>
    </r>
  </si>
  <si>
    <r>
      <rPr>
        <sz val="10"/>
        <color theme="1"/>
        <rFont val="宋体"/>
        <charset val="134"/>
      </rPr>
      <t>法务综合</t>
    </r>
  </si>
  <si>
    <r>
      <rPr>
        <sz val="10"/>
        <color theme="1"/>
        <rFont val="宋体"/>
        <charset val="134"/>
      </rPr>
      <t>凌巧云</t>
    </r>
  </si>
  <si>
    <r>
      <rPr>
        <sz val="10"/>
        <color theme="1"/>
        <rFont val="宋体"/>
        <charset val="134"/>
      </rPr>
      <t>国家税务总局合肥市包河区税务局机关党委副书记、党建工作股三级主办</t>
    </r>
  </si>
  <si>
    <r>
      <rPr>
        <sz val="10"/>
        <color theme="1"/>
        <rFont val="宋体"/>
        <charset val="134"/>
      </rPr>
      <t>南京大学</t>
    </r>
  </si>
  <si>
    <r>
      <rPr>
        <sz val="10"/>
        <rFont val="宋体"/>
        <charset val="134"/>
      </rPr>
      <t>中国（安徽）自由贸易试验区合肥片区管委会</t>
    </r>
  </si>
  <si>
    <r>
      <rPr>
        <sz val="10"/>
        <color theme="1"/>
        <rFont val="宋体"/>
        <charset val="134"/>
      </rPr>
      <t>张</t>
    </r>
    <r>
      <rPr>
        <sz val="10"/>
        <color theme="1"/>
        <rFont val="Times New Roman"/>
        <charset val="134"/>
      </rPr>
      <t xml:space="preserve">  </t>
    </r>
    <r>
      <rPr>
        <sz val="10"/>
        <color theme="1"/>
        <rFont val="宋体"/>
        <charset val="134"/>
      </rPr>
      <t>锐</t>
    </r>
  </si>
  <si>
    <r>
      <rPr>
        <sz val="10"/>
        <color theme="1"/>
        <rFont val="宋体"/>
        <charset val="134"/>
      </rPr>
      <t>庐江县人民检察院一级科员</t>
    </r>
  </si>
  <si>
    <r>
      <rPr>
        <sz val="10"/>
        <color theme="1"/>
        <rFont val="宋体"/>
        <charset val="134"/>
      </rPr>
      <t>南京工程学院</t>
    </r>
  </si>
  <si>
    <r>
      <rPr>
        <sz val="10"/>
        <rFont val="宋体"/>
        <charset val="134"/>
      </rPr>
      <t>市总工会</t>
    </r>
  </si>
  <si>
    <r>
      <rPr>
        <sz val="10"/>
        <color theme="1"/>
        <rFont val="宋体"/>
        <charset val="134"/>
      </rPr>
      <t>刘晓雲</t>
    </r>
  </si>
  <si>
    <r>
      <rPr>
        <sz val="10"/>
        <color theme="1"/>
        <rFont val="宋体"/>
        <charset val="134"/>
      </rPr>
      <t>长丰县委宣传部干部科科长、四级主任科员</t>
    </r>
  </si>
  <si>
    <t>身份证号</t>
  </si>
  <si>
    <t>0120104629</t>
  </si>
  <si>
    <t>0120103503</t>
  </si>
  <si>
    <t>0120105023</t>
  </si>
</sst>
</file>

<file path=xl/styles.xml><?xml version="1.0" encoding="utf-8"?>
<styleSheet xmlns="http://schemas.openxmlformats.org/spreadsheetml/2006/main">
  <numFmts count="7">
    <numFmt numFmtId="176" formatCode="0.000_);[Red]\(0.000\)"/>
    <numFmt numFmtId="177" formatCode="0.00_ "/>
    <numFmt numFmtId="178" formatCode="0.00_);[Red]\(0.00\)"/>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65">
    <font>
      <sz val="11"/>
      <color theme="1"/>
      <name val="宋体"/>
      <charset val="134"/>
      <scheme val="minor"/>
    </font>
    <font>
      <b/>
      <sz val="11"/>
      <color theme="1"/>
      <name val="宋体"/>
      <charset val="134"/>
      <scheme val="minor"/>
    </font>
    <font>
      <sz val="8"/>
      <color theme="1"/>
      <name val="宋体"/>
      <charset val="134"/>
      <scheme val="minor"/>
    </font>
    <font>
      <sz val="8"/>
      <name val="宋体"/>
      <charset val="134"/>
      <scheme val="minor"/>
    </font>
    <font>
      <sz val="10"/>
      <name val="Arial"/>
      <charset val="0"/>
    </font>
    <font>
      <sz val="11"/>
      <color theme="1"/>
      <name val="Times New Roman"/>
      <charset val="134"/>
    </font>
    <font>
      <sz val="22"/>
      <color theme="1"/>
      <name val="Times New Roman"/>
      <charset val="134"/>
    </font>
    <font>
      <sz val="9"/>
      <color theme="1"/>
      <name val="Times New Roman"/>
      <charset val="134"/>
    </font>
    <font>
      <sz val="10"/>
      <name val="Times New Roman"/>
      <charset val="134"/>
    </font>
    <font>
      <sz val="10"/>
      <color theme="1"/>
      <name val="Times New Roman"/>
      <charset val="134"/>
    </font>
    <font>
      <sz val="10"/>
      <name val="Times New Roman"/>
      <charset val="0"/>
    </font>
    <font>
      <sz val="10"/>
      <color theme="1"/>
      <name val="Times New Roman"/>
      <charset val="0"/>
    </font>
    <font>
      <sz val="9"/>
      <name val="Times New Roman"/>
      <charset val="134"/>
    </font>
    <font>
      <sz val="10"/>
      <color theme="1"/>
      <name val="Times New Roman"/>
      <charset val="0"/>
    </font>
    <font>
      <sz val="10"/>
      <color theme="1"/>
      <name val="Times New Roman"/>
      <charset val="134"/>
    </font>
    <font>
      <sz val="22"/>
      <color theme="1"/>
      <name val="方正小标宋简体"/>
      <charset val="134"/>
    </font>
    <font>
      <sz val="9"/>
      <color theme="1"/>
      <name val="黑体"/>
      <charset val="134"/>
    </font>
    <font>
      <sz val="10"/>
      <name val="宋体"/>
      <charset val="134"/>
    </font>
    <font>
      <sz val="10"/>
      <color theme="1"/>
      <name val="宋体"/>
      <charset val="134"/>
      <scheme val="minor"/>
    </font>
    <font>
      <sz val="10"/>
      <name val="宋体"/>
      <charset val="134"/>
      <scheme val="minor"/>
    </font>
    <font>
      <sz val="9"/>
      <name val="黑体"/>
      <charset val="134"/>
    </font>
    <font>
      <sz val="10"/>
      <color theme="1"/>
      <name val="宋体"/>
      <charset val="134"/>
    </font>
    <font>
      <sz val="12"/>
      <name val="宋体"/>
      <charset val="134"/>
    </font>
    <font>
      <sz val="16"/>
      <color theme="1"/>
      <name val="Times New Roman"/>
      <charset val="134"/>
    </font>
    <font>
      <sz val="20"/>
      <color theme="1"/>
      <name val="Times New Roman"/>
      <charset val="134"/>
    </font>
    <font>
      <sz val="12"/>
      <color theme="1"/>
      <name val="宋体"/>
      <charset val="134"/>
      <scheme val="minor"/>
    </font>
    <font>
      <sz val="8"/>
      <color theme="1"/>
      <name val="黑体"/>
      <charset val="134"/>
    </font>
    <font>
      <b/>
      <sz val="8"/>
      <color theme="1"/>
      <name val="黑体"/>
      <charset val="134"/>
    </font>
    <font>
      <sz val="8"/>
      <name val="黑体"/>
      <charset val="134"/>
    </font>
    <font>
      <sz val="8"/>
      <color theme="1"/>
      <name val="Times New Roman"/>
      <charset val="134"/>
    </font>
    <font>
      <sz val="8"/>
      <color theme="1"/>
      <name val="宋体"/>
      <charset val="134"/>
    </font>
    <font>
      <sz val="11"/>
      <color theme="1"/>
      <name val="黑体"/>
      <charset val="134"/>
    </font>
    <font>
      <sz val="8"/>
      <name val="宋体"/>
      <charset val="134"/>
    </font>
    <font>
      <sz val="8"/>
      <name val="Times New Roman"/>
      <charset val="0"/>
    </font>
    <font>
      <sz val="8"/>
      <color theme="1"/>
      <name val="Times New Roman"/>
      <charset val="0"/>
    </font>
    <font>
      <sz val="8"/>
      <color theme="1"/>
      <name val="Times New Roman"/>
      <charset val="0"/>
    </font>
    <font>
      <sz val="8"/>
      <name val="Times New Roman"/>
      <charset val="134"/>
    </font>
    <font>
      <sz val="8"/>
      <color theme="1"/>
      <name val="Times New Roman"/>
      <charset val="134"/>
    </font>
    <font>
      <sz val="9"/>
      <color theme="1"/>
      <name val="宋体"/>
      <charset val="134"/>
      <scheme val="minor"/>
    </font>
    <font>
      <sz val="11"/>
      <color theme="0"/>
      <name val="宋体"/>
      <charset val="0"/>
      <scheme val="minor"/>
    </font>
    <font>
      <sz val="10"/>
      <name val="Arial"/>
      <charset val="134"/>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sz val="11"/>
      <color rgb="FFFA7D00"/>
      <name val="宋体"/>
      <charset val="0"/>
      <scheme val="minor"/>
    </font>
    <font>
      <sz val="10"/>
      <color indexed="8"/>
      <name val="Times New Roman"/>
      <charset val="134"/>
    </font>
    <font>
      <sz val="10"/>
      <color indexed="8"/>
      <name val="宋体"/>
      <charset val="134"/>
    </font>
    <font>
      <sz val="20"/>
      <color rgb="FF000000"/>
      <name val="宋体"/>
      <charset val="134"/>
    </font>
    <font>
      <sz val="20"/>
      <color theme="1"/>
      <name val="宋体"/>
      <charset val="134"/>
    </font>
    <font>
      <b/>
      <sz val="6"/>
      <color theme="1"/>
      <name val="黑体"/>
      <charset val="134"/>
    </font>
    <font>
      <sz val="8"/>
      <color indexed="8"/>
      <name val="宋体"/>
      <charset val="134"/>
    </font>
  </fonts>
  <fills count="40">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C99"/>
        <bgColor indexed="64"/>
      </patternFill>
    </fill>
  </fills>
  <borders count="39">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medium">
        <color auto="true"/>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diagonal/>
    </border>
    <border>
      <left style="thin">
        <color auto="true"/>
      </left>
      <right style="medium">
        <color auto="true"/>
      </right>
      <top style="medium">
        <color auto="true"/>
      </top>
      <bottom/>
      <diagonal/>
    </border>
    <border>
      <left style="medium">
        <color auto="true"/>
      </left>
      <right/>
      <top style="medium">
        <color auto="true"/>
      </top>
      <bottom style="thin">
        <color auto="true"/>
      </bottom>
      <diagonal/>
    </border>
    <border>
      <left/>
      <right/>
      <top style="medium">
        <color auto="true"/>
      </top>
      <bottom style="thin">
        <color auto="true"/>
      </bottom>
      <diagonal/>
    </border>
    <border>
      <left style="thin">
        <color auto="true"/>
      </left>
      <right style="medium">
        <color auto="true"/>
      </right>
      <top/>
      <bottom/>
      <diagonal/>
    </border>
    <border>
      <left style="thin">
        <color auto="true"/>
      </left>
      <right style="medium">
        <color auto="true"/>
      </right>
      <top style="thin">
        <color auto="true"/>
      </top>
      <bottom/>
      <diagonal/>
    </border>
    <border>
      <left/>
      <right style="medium">
        <color auto="true"/>
      </right>
      <top style="medium">
        <color auto="true"/>
      </top>
      <bottom style="thin">
        <color auto="true"/>
      </bottom>
      <diagonal/>
    </border>
    <border>
      <left style="medium">
        <color auto="true"/>
      </left>
      <right/>
      <top style="thin">
        <color auto="true"/>
      </top>
      <bottom/>
      <diagonal/>
    </border>
    <border>
      <left style="thin">
        <color auto="true"/>
      </left>
      <right/>
      <top style="medium">
        <color auto="true"/>
      </top>
      <bottom style="thin">
        <color auto="true"/>
      </bottom>
      <diagonal/>
    </border>
    <border>
      <left style="thin">
        <color auto="true"/>
      </left>
      <right style="medium">
        <color auto="true"/>
      </right>
      <top style="medium">
        <color auto="true"/>
      </top>
      <bottom style="thin">
        <color auto="true"/>
      </bottom>
      <diagonal/>
    </border>
    <border>
      <left style="thin">
        <color auto="true"/>
      </left>
      <right/>
      <top style="thin">
        <color auto="true"/>
      </top>
      <bottom/>
      <diagonal/>
    </border>
    <border>
      <left style="medium">
        <color auto="true"/>
      </left>
      <right style="medium">
        <color auto="true"/>
      </right>
      <top style="medium">
        <color auto="true"/>
      </top>
      <bottom style="thin">
        <color auto="true"/>
      </bottom>
      <diagonal/>
    </border>
    <border>
      <left style="medium">
        <color auto="true"/>
      </left>
      <right style="medium">
        <color auto="true"/>
      </right>
      <top style="thin">
        <color auto="true"/>
      </top>
      <bottom/>
      <diagonal/>
    </border>
    <border>
      <left/>
      <right style="thin">
        <color auto="true"/>
      </right>
      <top style="medium">
        <color auto="true"/>
      </top>
      <bottom/>
      <diagonal/>
    </border>
    <border>
      <left style="thin">
        <color auto="true"/>
      </left>
      <right style="thin">
        <color auto="true"/>
      </right>
      <top style="medium">
        <color auto="true"/>
      </top>
      <bottom/>
      <diagonal/>
    </border>
    <border>
      <left style="medium">
        <color auto="true"/>
      </left>
      <right style="thin">
        <color auto="true"/>
      </right>
      <top style="thin">
        <color auto="true"/>
      </top>
      <bottom style="medium">
        <color auto="true"/>
      </bottom>
      <diagonal/>
    </border>
    <border>
      <left/>
      <right style="thin">
        <color auto="true"/>
      </right>
      <top/>
      <bottom style="medium">
        <color auto="true"/>
      </bottom>
      <diagonal/>
    </border>
    <border>
      <left style="thin">
        <color auto="true"/>
      </left>
      <right style="thin">
        <color auto="true"/>
      </right>
      <top style="thin">
        <color auto="true"/>
      </top>
      <bottom style="medium">
        <color auto="true"/>
      </bottom>
      <diagonal/>
    </border>
    <border>
      <left style="thin">
        <color auto="true"/>
      </left>
      <right style="thin">
        <color auto="true"/>
      </right>
      <top/>
      <bottom style="medium">
        <color auto="true"/>
      </bottom>
      <diagonal/>
    </border>
    <border>
      <left style="thin">
        <color auto="true"/>
      </left>
      <right style="medium">
        <color auto="true"/>
      </right>
      <top/>
      <bottom style="medium">
        <color auto="true"/>
      </bottom>
      <diagonal/>
    </border>
    <border>
      <left style="thin">
        <color auto="true"/>
      </left>
      <right style="medium">
        <color auto="true"/>
      </right>
      <top style="thin">
        <color auto="true"/>
      </top>
      <bottom style="medium">
        <color auto="true"/>
      </bottom>
      <diagonal/>
    </border>
    <border>
      <left style="medium">
        <color auto="true"/>
      </left>
      <right/>
      <top style="thin">
        <color auto="true"/>
      </top>
      <bottom style="medium">
        <color auto="true"/>
      </bottom>
      <diagonal/>
    </border>
    <border>
      <left style="thin">
        <color auto="true"/>
      </left>
      <right/>
      <top style="thin">
        <color auto="true"/>
      </top>
      <bottom style="medium">
        <color auto="true"/>
      </bottom>
      <diagonal/>
    </border>
    <border>
      <left style="medium">
        <color auto="true"/>
      </left>
      <right style="medium">
        <color auto="true"/>
      </right>
      <top style="thin">
        <color auto="true"/>
      </top>
      <bottom style="medium">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xf numFmtId="0" fontId="42" fillId="28" borderId="0" applyNumberFormat="false" applyBorder="false" applyAlignment="false" applyProtection="false">
      <alignment vertical="center"/>
    </xf>
    <xf numFmtId="0" fontId="42" fillId="32" borderId="0" applyNumberFormat="false" applyBorder="false" applyAlignment="false" applyProtection="false">
      <alignment vertical="center"/>
    </xf>
    <xf numFmtId="0" fontId="39" fillId="24"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42" fillId="27" borderId="0" applyNumberFormat="false" applyBorder="false" applyAlignment="false" applyProtection="false">
      <alignment vertical="center"/>
    </xf>
    <xf numFmtId="0" fontId="39" fillId="29" borderId="0" applyNumberFormat="false" applyBorder="false" applyAlignment="false" applyProtection="false">
      <alignment vertical="center"/>
    </xf>
    <xf numFmtId="0" fontId="42" fillId="21" borderId="0" applyNumberFormat="false" applyBorder="false" applyAlignment="false" applyProtection="false">
      <alignment vertical="center"/>
    </xf>
    <xf numFmtId="0" fontId="44" fillId="0" borderId="32" applyNumberFormat="false" applyFill="false" applyAlignment="false" applyProtection="false">
      <alignment vertical="center"/>
    </xf>
    <xf numFmtId="0" fontId="53" fillId="0" borderId="0" applyNumberFormat="false" applyFill="false" applyBorder="false" applyAlignment="false" applyProtection="false">
      <alignment vertical="center"/>
    </xf>
    <xf numFmtId="0" fontId="47" fillId="0" borderId="3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6" fillId="0" borderId="3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39" fillId="18"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2" fillId="31" borderId="0" applyNumberFormat="false" applyBorder="false" applyAlignment="false" applyProtection="false">
      <alignment vertical="center"/>
    </xf>
    <xf numFmtId="0" fontId="39" fillId="35" borderId="0" applyNumberFormat="false" applyBorder="false" applyAlignment="false" applyProtection="false">
      <alignment vertical="center"/>
    </xf>
    <xf numFmtId="0" fontId="51" fillId="0" borderId="33"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42" fillId="3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2" fillId="25" borderId="0" applyNumberFormat="false" applyBorder="false" applyAlignment="false" applyProtection="false">
      <alignment vertical="center"/>
    </xf>
    <xf numFmtId="0" fontId="48" fillId="22" borderId="35" applyNumberFormat="false" applyAlignment="false" applyProtection="false">
      <alignment vertical="center"/>
    </xf>
    <xf numFmtId="0" fontId="5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9" fillId="19"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39" fillId="30" borderId="0" applyNumberFormat="false" applyBorder="false" applyAlignment="false" applyProtection="false">
      <alignment vertical="center"/>
    </xf>
    <xf numFmtId="0" fontId="56" fillId="39" borderId="35" applyNumberFormat="false" applyAlignment="false" applyProtection="false">
      <alignment vertical="center"/>
    </xf>
    <xf numFmtId="0" fontId="57" fillId="22" borderId="37" applyNumberFormat="false" applyAlignment="false" applyProtection="false">
      <alignment vertical="center"/>
    </xf>
    <xf numFmtId="0" fontId="49" fillId="23" borderId="36" applyNumberFormat="false" applyAlignment="false" applyProtection="false">
      <alignment vertical="center"/>
    </xf>
    <xf numFmtId="0" fontId="58" fillId="0" borderId="38" applyNumberFormat="false" applyFill="false" applyAlignment="false" applyProtection="false">
      <alignment vertical="center"/>
    </xf>
    <xf numFmtId="0" fontId="39" fillId="33" borderId="0" applyNumberFormat="false" applyBorder="false" applyAlignment="false" applyProtection="false">
      <alignment vertical="center"/>
    </xf>
    <xf numFmtId="0" fontId="39" fillId="34" borderId="0" applyNumberFormat="false" applyBorder="false" applyAlignment="false" applyProtection="false">
      <alignment vertical="center"/>
    </xf>
    <xf numFmtId="0" fontId="0" fillId="17" borderId="31" applyNumberFormat="false" applyFont="false" applyAlignment="false" applyProtection="false">
      <alignment vertical="center"/>
    </xf>
    <xf numFmtId="0" fontId="55" fillId="0" borderId="0" applyNumberFormat="false" applyFill="false" applyBorder="false" applyAlignment="false" applyProtection="false">
      <alignment vertical="center"/>
    </xf>
    <xf numFmtId="0" fontId="45" fillId="16"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39" fillId="15" borderId="0" applyNumberFormat="false" applyBorder="false" applyAlignment="false" applyProtection="false">
      <alignment vertical="center"/>
    </xf>
    <xf numFmtId="0" fontId="43" fillId="14" borderId="0" applyNumberFormat="false" applyBorder="false" applyAlignment="false" applyProtection="false">
      <alignment vertical="center"/>
    </xf>
    <xf numFmtId="0" fontId="42" fillId="13" borderId="0" applyNumberFormat="false" applyBorder="false" applyAlignment="false" applyProtection="false">
      <alignment vertical="center"/>
    </xf>
    <xf numFmtId="0" fontId="41" fillId="12" borderId="0" applyNumberFormat="false" applyBorder="false" applyAlignment="false" applyProtection="false">
      <alignment vertical="center"/>
    </xf>
    <xf numFmtId="0" fontId="39" fillId="11"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0" fillId="0" borderId="0"/>
    <xf numFmtId="0" fontId="39" fillId="10" borderId="0" applyNumberFormat="false" applyBorder="false" applyAlignment="false" applyProtection="false">
      <alignment vertical="center"/>
    </xf>
    <xf numFmtId="0" fontId="42" fillId="26" borderId="0" applyNumberFormat="false" applyBorder="false" applyAlignment="false" applyProtection="false">
      <alignment vertical="center"/>
    </xf>
    <xf numFmtId="0" fontId="39" fillId="9" borderId="0" applyNumberFormat="false" applyBorder="false" applyAlignment="false" applyProtection="false">
      <alignment vertical="center"/>
    </xf>
  </cellStyleXfs>
  <cellXfs count="259">
    <xf numFmtId="0" fontId="0" fillId="0" borderId="0" xfId="0"/>
    <xf numFmtId="0" fontId="0" fillId="0" borderId="0" xfId="0" applyAlignment="true">
      <alignment horizontal="center"/>
    </xf>
    <xf numFmtId="0" fontId="1" fillId="0" borderId="1" xfId="0" applyFont="true" applyBorder="true" applyAlignment="true">
      <alignment horizontal="center"/>
    </xf>
    <xf numFmtId="0" fontId="0" fillId="0" borderId="1" xfId="0" applyBorder="true" applyAlignment="true">
      <alignment horizontal="center"/>
    </xf>
    <xf numFmtId="49" fontId="2" fillId="0" borderId="1" xfId="0" applyNumberFormat="true" applyFont="true" applyFill="true" applyBorder="true" applyAlignment="true">
      <alignment horizontal="center" vertical="center"/>
    </xf>
    <xf numFmtId="49" fontId="2" fillId="2" borderId="1" xfId="0" applyNumberFormat="true" applyFont="true" applyFill="true" applyBorder="true" applyAlignment="true">
      <alignment horizontal="center" vertical="center"/>
    </xf>
    <xf numFmtId="49" fontId="3" fillId="3" borderId="1" xfId="0" applyNumberFormat="true" applyFont="true" applyFill="true" applyBorder="true" applyAlignment="true">
      <alignment horizontal="center" vertical="center"/>
    </xf>
    <xf numFmtId="49" fontId="2" fillId="3" borderId="1" xfId="0" applyNumberFormat="true" applyFont="true" applyFill="true" applyBorder="true" applyAlignment="true">
      <alignment horizontal="center" vertical="center"/>
    </xf>
    <xf numFmtId="0" fontId="1" fillId="0" borderId="1" xfId="0" applyFont="true" applyBorder="true"/>
    <xf numFmtId="0" fontId="0" fillId="0" borderId="1" xfId="0" applyBorder="true"/>
    <xf numFmtId="0" fontId="4" fillId="3" borderId="1" xfId="0" applyFont="true" applyFill="true" applyBorder="true" applyAlignment="true">
      <alignment horizontal="center"/>
    </xf>
    <xf numFmtId="0" fontId="0" fillId="0" borderId="0" xfId="0" applyFill="true"/>
    <xf numFmtId="0" fontId="0" fillId="0" borderId="0" xfId="0" applyFill="true" applyAlignment="true">
      <alignment wrapText="true"/>
    </xf>
    <xf numFmtId="0" fontId="5" fillId="4" borderId="0" xfId="0" applyFont="true" applyFill="true"/>
    <xf numFmtId="0" fontId="6" fillId="4" borderId="0" xfId="0" applyFont="true" applyFill="true" applyBorder="true" applyAlignment="true">
      <alignment horizontal="center" vertical="center"/>
    </xf>
    <xf numFmtId="0" fontId="6" fillId="4" borderId="0" xfId="0" applyFont="true" applyFill="true" applyBorder="true" applyAlignment="true">
      <alignment horizontal="center" vertical="center" wrapText="true"/>
    </xf>
    <xf numFmtId="0" fontId="7" fillId="4" borderId="1" xfId="0" applyFont="true" applyFill="true" applyBorder="true" applyAlignment="true">
      <alignment horizontal="center" vertical="center"/>
    </xf>
    <xf numFmtId="0" fontId="7" fillId="4" borderId="1" xfId="0" applyFont="true" applyFill="true" applyBorder="true" applyAlignment="true">
      <alignment horizontal="center" vertical="center" wrapText="true"/>
    </xf>
    <xf numFmtId="49" fontId="7" fillId="4" borderId="1" xfId="0" applyNumberFormat="true" applyFont="true" applyFill="true" applyBorder="true" applyAlignment="true">
      <alignment horizontal="center" vertical="center" wrapText="true"/>
    </xf>
    <xf numFmtId="49" fontId="7" fillId="4" borderId="1" xfId="0" applyNumberFormat="true" applyFont="true" applyFill="true" applyBorder="true" applyAlignment="true">
      <alignment horizontal="center" vertical="center"/>
    </xf>
    <xf numFmtId="0" fontId="5" fillId="4" borderId="1" xfId="0" applyFont="true" applyFill="true" applyBorder="true" applyAlignment="true">
      <alignment horizontal="center" vertical="center"/>
    </xf>
    <xf numFmtId="0" fontId="8" fillId="4" borderId="1" xfId="0" applyFont="true" applyFill="true" applyBorder="true" applyAlignment="true">
      <alignment horizontal="center" vertical="center" wrapText="true"/>
    </xf>
    <xf numFmtId="0" fontId="9" fillId="4" borderId="1" xfId="0" applyNumberFormat="true" applyFont="true" applyFill="true" applyBorder="true" applyAlignment="true">
      <alignment horizontal="center" vertical="center" wrapText="true"/>
    </xf>
    <xf numFmtId="49" fontId="9" fillId="4" borderId="1" xfId="0" applyNumberFormat="true" applyFont="true" applyFill="true" applyBorder="true" applyAlignment="true">
      <alignment horizontal="center" vertical="center"/>
    </xf>
    <xf numFmtId="0" fontId="7" fillId="4" borderId="2" xfId="0" applyFont="true" applyFill="true" applyBorder="true" applyAlignment="true">
      <alignment horizontal="center" vertical="center" wrapText="true"/>
    </xf>
    <xf numFmtId="0" fontId="7" fillId="4" borderId="3" xfId="0" applyFont="true" applyFill="true" applyBorder="true" applyAlignment="true">
      <alignment horizontal="center" vertical="center" wrapText="true"/>
    </xf>
    <xf numFmtId="0" fontId="10" fillId="4" borderId="1" xfId="0" applyFont="true" applyFill="true" applyBorder="true" applyAlignment="true">
      <alignment horizontal="center" vertical="center" wrapText="true"/>
    </xf>
    <xf numFmtId="0" fontId="10" fillId="4" borderId="1" xfId="0" applyFont="true" applyFill="true" applyBorder="true" applyAlignment="true">
      <alignment horizontal="center" vertical="center"/>
    </xf>
    <xf numFmtId="0" fontId="8" fillId="4" borderId="1" xfId="0" applyFont="true" applyFill="true" applyBorder="true" applyAlignment="true">
      <alignment horizontal="center" vertical="center"/>
    </xf>
    <xf numFmtId="0" fontId="7" fillId="4" borderId="2" xfId="0" applyFont="true" applyFill="true" applyBorder="true" applyAlignment="true">
      <alignment horizontal="center" vertical="center"/>
    </xf>
    <xf numFmtId="0" fontId="7" fillId="4" borderId="3" xfId="0" applyFont="true" applyFill="true" applyBorder="true" applyAlignment="true">
      <alignment horizontal="center" vertical="center"/>
    </xf>
    <xf numFmtId="0" fontId="9" fillId="4" borderId="1" xfId="0" applyNumberFormat="true" applyFont="true" applyFill="true" applyBorder="true" applyAlignment="true">
      <alignment horizontal="center" vertical="center"/>
    </xf>
    <xf numFmtId="49" fontId="9" fillId="4" borderId="1" xfId="0" applyNumberFormat="true" applyFont="true" applyFill="true" applyBorder="true" applyAlignment="true">
      <alignment horizontal="center" vertical="center" wrapText="true"/>
    </xf>
    <xf numFmtId="0" fontId="9" fillId="4" borderId="1" xfId="0" applyFont="true" applyFill="true" applyBorder="true" applyAlignment="true">
      <alignment horizontal="center" vertical="center" wrapText="true"/>
    </xf>
    <xf numFmtId="178" fontId="11" fillId="4" borderId="1" xfId="0" applyNumberFormat="true" applyFont="true" applyFill="true" applyBorder="true" applyAlignment="true">
      <alignment horizontal="center" vertical="center" wrapText="true"/>
    </xf>
    <xf numFmtId="177" fontId="9" fillId="4" borderId="1" xfId="0" applyNumberFormat="true" applyFont="true" applyFill="true" applyBorder="true" applyAlignment="true">
      <alignment horizontal="center" vertical="center"/>
    </xf>
    <xf numFmtId="0" fontId="9" fillId="4" borderId="1" xfId="0" applyFont="true" applyFill="true" applyBorder="true" applyAlignment="true">
      <alignment horizontal="center" vertical="center"/>
    </xf>
    <xf numFmtId="177" fontId="9" fillId="4" borderId="1" xfId="0" applyNumberFormat="true" applyFont="true" applyFill="true" applyBorder="true" applyAlignment="true">
      <alignment horizontal="center" vertical="center" wrapText="true"/>
    </xf>
    <xf numFmtId="49" fontId="8" fillId="4" borderId="1" xfId="0" applyNumberFormat="true" applyFont="true" applyFill="true" applyBorder="true" applyAlignment="true">
      <alignment horizontal="center" vertical="center" wrapText="true"/>
    </xf>
    <xf numFmtId="178" fontId="7" fillId="4" borderId="1" xfId="0" applyNumberFormat="true" applyFont="true" applyFill="true" applyBorder="true" applyAlignment="true">
      <alignment horizontal="center" vertical="center"/>
    </xf>
    <xf numFmtId="178" fontId="12" fillId="4" borderId="1" xfId="0" applyNumberFormat="true" applyFont="true" applyFill="true" applyBorder="true" applyAlignment="true">
      <alignment horizontal="center" vertical="center" wrapText="true"/>
    </xf>
    <xf numFmtId="178" fontId="7" fillId="4" borderId="1" xfId="0" applyNumberFormat="true" applyFont="true" applyFill="true" applyBorder="true" applyAlignment="true">
      <alignment horizontal="center" vertical="center" wrapText="true"/>
    </xf>
    <xf numFmtId="178" fontId="9" fillId="4" borderId="1" xfId="0" applyNumberFormat="true" applyFont="true" applyFill="true" applyBorder="true" applyAlignment="true">
      <alignment horizontal="center" vertical="center" wrapText="true"/>
    </xf>
    <xf numFmtId="178" fontId="13" fillId="4" borderId="1" xfId="0" applyNumberFormat="true" applyFont="true" applyFill="true" applyBorder="true" applyAlignment="true">
      <alignment horizontal="center" vertical="center" wrapText="true"/>
    </xf>
    <xf numFmtId="177" fontId="8" fillId="4" borderId="1" xfId="0" applyNumberFormat="true" applyFont="true" applyFill="true" applyBorder="true" applyAlignment="true">
      <alignment horizontal="center" vertical="center"/>
    </xf>
    <xf numFmtId="49" fontId="13" fillId="4" borderId="1" xfId="0" applyNumberFormat="true" applyFont="true" applyFill="true" applyBorder="true" applyAlignment="true">
      <alignment horizontal="center" vertical="center" wrapText="true"/>
    </xf>
    <xf numFmtId="178" fontId="14" fillId="4" borderId="1" xfId="0" applyNumberFormat="true" applyFont="true" applyFill="true" applyBorder="true" applyAlignment="true">
      <alignment horizontal="center" vertical="center" wrapText="true"/>
    </xf>
    <xf numFmtId="176" fontId="11" fillId="4" borderId="1" xfId="0" applyNumberFormat="true" applyFont="true" applyFill="true" applyBorder="true" applyAlignment="true">
      <alignment horizontal="center" vertical="center" wrapText="true"/>
    </xf>
    <xf numFmtId="177" fontId="8" fillId="4" borderId="1" xfId="0" applyNumberFormat="true" applyFont="true" applyFill="true" applyBorder="true" applyAlignment="true">
      <alignment horizontal="center" vertical="center" wrapText="true"/>
    </xf>
    <xf numFmtId="176" fontId="9" fillId="4" borderId="1" xfId="0" applyNumberFormat="true" applyFont="true" applyFill="true" applyBorder="true" applyAlignment="true">
      <alignment horizontal="center" vertical="center" wrapText="true"/>
    </xf>
    <xf numFmtId="0" fontId="15" fillId="0" borderId="0" xfId="0" applyFont="true" applyFill="true" applyBorder="true" applyAlignment="true">
      <alignment horizontal="center" vertical="center"/>
    </xf>
    <xf numFmtId="0" fontId="15" fillId="0" borderId="0" xfId="0" applyFont="true" applyFill="true" applyBorder="true" applyAlignment="true">
      <alignment horizontal="center" vertical="center" wrapText="true"/>
    </xf>
    <xf numFmtId="0" fontId="16" fillId="0" borderId="1" xfId="0" applyFont="true" applyFill="true" applyBorder="true" applyAlignment="true">
      <alignment horizontal="center" vertical="center"/>
    </xf>
    <xf numFmtId="0" fontId="16" fillId="0" borderId="1" xfId="0" applyFont="true" applyFill="true" applyBorder="true" applyAlignment="true">
      <alignment horizontal="center" vertical="center" wrapText="true"/>
    </xf>
    <xf numFmtId="49" fontId="16" fillId="0" borderId="1" xfId="0" applyNumberFormat="true" applyFont="true" applyFill="true" applyBorder="true" applyAlignment="true">
      <alignment horizontal="center" vertical="center" wrapText="true"/>
    </xf>
    <xf numFmtId="49" fontId="16" fillId="0" borderId="1" xfId="0" applyNumberFormat="true" applyFont="true" applyFill="true" applyBorder="true" applyAlignment="true">
      <alignment horizontal="center" vertical="center"/>
    </xf>
    <xf numFmtId="0" fontId="0" fillId="0" borderId="1" xfId="0" applyFill="true" applyBorder="true" applyAlignment="true">
      <alignment horizontal="center" vertical="center"/>
    </xf>
    <xf numFmtId="0" fontId="17" fillId="0" borderId="1" xfId="0" applyFont="true" applyFill="true" applyBorder="true" applyAlignment="true">
      <alignment horizontal="center" vertical="center" wrapText="true"/>
    </xf>
    <xf numFmtId="0" fontId="18" fillId="0" borderId="1" xfId="0" applyNumberFormat="true" applyFont="true" applyFill="true" applyBorder="true" applyAlignment="true">
      <alignment horizontal="center" vertical="center" wrapText="true"/>
    </xf>
    <xf numFmtId="49" fontId="18" fillId="0" borderId="1" xfId="0" applyNumberFormat="true" applyFont="true" applyFill="true" applyBorder="true" applyAlignment="true">
      <alignment horizontal="center" vertical="center"/>
    </xf>
    <xf numFmtId="0" fontId="16" fillId="0" borderId="2" xfId="0" applyFont="true" applyFill="true" applyBorder="true" applyAlignment="true">
      <alignment horizontal="center" vertical="center" wrapText="true"/>
    </xf>
    <xf numFmtId="0" fontId="16" fillId="0" borderId="3"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16" fillId="0" borderId="2" xfId="0" applyFont="true" applyFill="true" applyBorder="true" applyAlignment="true">
      <alignment horizontal="center" vertical="center"/>
    </xf>
    <xf numFmtId="0" fontId="16" fillId="0" borderId="3" xfId="0" applyFont="true" applyFill="true" applyBorder="true" applyAlignment="true">
      <alignment horizontal="center" vertical="center"/>
    </xf>
    <xf numFmtId="0" fontId="18" fillId="0" borderId="1" xfId="0" applyNumberFormat="true" applyFont="true" applyFill="true" applyBorder="true" applyAlignment="true">
      <alignment horizontal="center" vertical="center"/>
    </xf>
    <xf numFmtId="49" fontId="18" fillId="0" borderId="1" xfId="0" applyNumberFormat="true"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9" fillId="0" borderId="1" xfId="0" applyNumberFormat="true" applyFont="true" applyFill="true" applyBorder="true" applyAlignment="true">
      <alignment horizontal="center" vertical="center"/>
    </xf>
    <xf numFmtId="49" fontId="19" fillId="0" borderId="1" xfId="0" applyNumberFormat="true"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178" fontId="11" fillId="0" borderId="1" xfId="0" applyNumberFormat="true" applyFont="true" applyFill="true" applyBorder="true" applyAlignment="true">
      <alignment horizontal="center" vertical="center" wrapText="true"/>
    </xf>
    <xf numFmtId="0" fontId="18" fillId="0" borderId="1" xfId="0" applyFont="true" applyFill="true" applyBorder="true" applyAlignment="true">
      <alignment horizontal="center" vertical="center"/>
    </xf>
    <xf numFmtId="49" fontId="17" fillId="0" borderId="1" xfId="0" applyNumberFormat="true" applyFont="true" applyFill="true" applyBorder="true" applyAlignment="true">
      <alignment horizontal="center" vertical="center" wrapText="true"/>
    </xf>
    <xf numFmtId="178" fontId="16" fillId="0" borderId="1" xfId="0" applyNumberFormat="true" applyFont="true" applyFill="true" applyBorder="true" applyAlignment="true">
      <alignment horizontal="center" vertical="center"/>
    </xf>
    <xf numFmtId="178" fontId="20" fillId="0" borderId="1" xfId="0" applyNumberFormat="true" applyFont="true" applyFill="true" applyBorder="true" applyAlignment="true">
      <alignment horizontal="center" vertical="center" wrapText="true"/>
    </xf>
    <xf numFmtId="178" fontId="16" fillId="0" borderId="1" xfId="0" applyNumberFormat="true" applyFont="true" applyFill="true" applyBorder="true" applyAlignment="true">
      <alignment horizontal="center" vertical="center" wrapText="true"/>
    </xf>
    <xf numFmtId="177" fontId="18" fillId="0" borderId="1" xfId="0" applyNumberFormat="true" applyFont="true" applyFill="true" applyBorder="true" applyAlignment="true">
      <alignment horizontal="center" vertical="center"/>
    </xf>
    <xf numFmtId="178" fontId="9" fillId="0" borderId="1" xfId="0" applyNumberFormat="true" applyFont="true" applyFill="true" applyBorder="true" applyAlignment="true">
      <alignment horizontal="center" vertical="center" wrapText="true"/>
    </xf>
    <xf numFmtId="177" fontId="19" fillId="0" borderId="1" xfId="0" applyNumberFormat="true" applyFont="true" applyFill="true" applyBorder="true" applyAlignment="true">
      <alignment horizontal="center" vertical="center"/>
    </xf>
    <xf numFmtId="177" fontId="18" fillId="0" borderId="1" xfId="0" applyNumberFormat="true" applyFont="true" applyFill="true" applyBorder="true" applyAlignment="true">
      <alignment horizontal="center" vertical="center" wrapText="true"/>
    </xf>
    <xf numFmtId="177" fontId="9" fillId="0" borderId="1" xfId="0" applyNumberFormat="true" applyFont="true" applyFill="true" applyBorder="true" applyAlignment="true">
      <alignment horizontal="center" vertical="center"/>
    </xf>
    <xf numFmtId="178" fontId="21" fillId="0" borderId="1" xfId="0" applyNumberFormat="true" applyFont="true" applyFill="true" applyBorder="true" applyAlignment="true">
      <alignment horizontal="center" vertical="center" wrapText="true"/>
    </xf>
    <xf numFmtId="176" fontId="10" fillId="0" borderId="1" xfId="0" applyNumberFormat="true" applyFont="true" applyFill="true" applyBorder="true" applyAlignment="true">
      <alignment horizontal="center" vertical="center" wrapText="true"/>
    </xf>
    <xf numFmtId="178" fontId="10" fillId="0" borderId="1" xfId="0" applyNumberFormat="true" applyFont="true" applyFill="true" applyBorder="true" applyAlignment="true">
      <alignment horizontal="center" vertical="center" wrapText="true"/>
    </xf>
    <xf numFmtId="178" fontId="13" fillId="0" borderId="1" xfId="0" applyNumberFormat="true" applyFont="true" applyFill="true" applyBorder="true" applyAlignment="true">
      <alignment horizontal="center" vertical="center" wrapText="true"/>
    </xf>
    <xf numFmtId="177" fontId="8" fillId="0" borderId="1" xfId="0" applyNumberFormat="true"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49" fontId="13" fillId="0" borderId="1" xfId="0" applyNumberFormat="true" applyFont="true" applyFill="true" applyBorder="true" applyAlignment="true">
      <alignment horizontal="center" vertical="center" wrapText="true"/>
    </xf>
    <xf numFmtId="178" fontId="14" fillId="0" borderId="1" xfId="0" applyNumberFormat="true" applyFont="true" applyFill="true" applyBorder="true" applyAlignment="true">
      <alignment horizontal="center" vertical="center" wrapText="true"/>
    </xf>
    <xf numFmtId="177" fontId="8"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176" fontId="11" fillId="0" borderId="1" xfId="0" applyNumberFormat="true" applyFont="true" applyFill="true" applyBorder="true" applyAlignment="true">
      <alignment horizontal="center" vertical="center" wrapText="true"/>
    </xf>
    <xf numFmtId="176" fontId="9" fillId="0" borderId="1" xfId="0" applyNumberFormat="true" applyFont="true" applyFill="true" applyBorder="true" applyAlignment="true">
      <alignment horizontal="center" vertical="center" wrapText="true"/>
    </xf>
    <xf numFmtId="0" fontId="0" fillId="0" borderId="0" xfId="0" applyFont="true" applyFill="true" applyBorder="true" applyAlignment="true"/>
    <xf numFmtId="0" fontId="22" fillId="0" borderId="0" xfId="0" applyFont="true" applyFill="true" applyBorder="true" applyAlignment="true" applyProtection="true">
      <alignment horizontal="center" vertical="center" wrapText="true"/>
    </xf>
    <xf numFmtId="0" fontId="22" fillId="0" borderId="0" xfId="0" applyFont="true" applyFill="true" applyBorder="true" applyAlignment="true" applyProtection="true">
      <alignment vertical="center"/>
    </xf>
    <xf numFmtId="0" fontId="23" fillId="0" borderId="0" xfId="0" applyFont="true" applyFill="true" applyBorder="true" applyAlignment="true">
      <alignment horizontal="left"/>
    </xf>
    <xf numFmtId="0" fontId="24"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22" fillId="0" borderId="1" xfId="0" applyFont="true" applyFill="true" applyBorder="true" applyAlignment="true" applyProtection="true">
      <alignment horizontal="center" vertical="center" wrapText="true"/>
    </xf>
    <xf numFmtId="178" fontId="1" fillId="0" borderId="1" xfId="0" applyNumberFormat="true" applyFont="true" applyFill="true" applyBorder="true" applyAlignment="true">
      <alignment horizontal="center" vertical="center"/>
    </xf>
    <xf numFmtId="0" fontId="0" fillId="0" borderId="0" xfId="0" applyFont="true" applyFill="true" applyAlignment="true"/>
    <xf numFmtId="0" fontId="23" fillId="0" borderId="0" xfId="0" applyFont="true" applyFill="true" applyAlignment="true">
      <alignment horizontal="left"/>
    </xf>
    <xf numFmtId="0" fontId="24" fillId="0" borderId="0" xfId="0" applyFont="true" applyFill="true" applyAlignment="true">
      <alignment horizontal="center" vertical="center" wrapText="true"/>
    </xf>
    <xf numFmtId="0" fontId="25" fillId="0" borderId="1" xfId="0" applyFont="true" applyBorder="true" applyAlignment="true">
      <alignment horizontal="center"/>
    </xf>
    <xf numFmtId="0" fontId="22" fillId="0" borderId="1" xfId="0" applyFont="true" applyFill="true" applyBorder="true" applyAlignment="true">
      <alignment horizontal="center" vertical="center" wrapText="true"/>
    </xf>
    <xf numFmtId="0" fontId="25" fillId="0" borderId="1" xfId="0" applyNumberFormat="true" applyFont="true" applyFill="true" applyBorder="true" applyAlignment="true">
      <alignment horizontal="center" vertical="center"/>
    </xf>
    <xf numFmtId="49" fontId="25" fillId="0" borderId="1" xfId="0" applyNumberFormat="true" applyFont="true" applyFill="true" applyBorder="true" applyAlignment="true">
      <alignment horizontal="center" vertical="center"/>
    </xf>
    <xf numFmtId="0" fontId="15" fillId="0" borderId="4" xfId="0" applyFont="true" applyBorder="true" applyAlignment="true">
      <alignment horizontal="center" vertical="center"/>
    </xf>
    <xf numFmtId="0" fontId="26" fillId="0" borderId="5" xfId="0" applyFont="true" applyFill="true" applyBorder="true" applyAlignment="true">
      <alignment horizontal="center" vertical="center"/>
    </xf>
    <xf numFmtId="49" fontId="26" fillId="0" borderId="6" xfId="0" applyNumberFormat="true" applyFont="true" applyFill="true" applyBorder="true" applyAlignment="true">
      <alignment horizontal="center" vertical="center" wrapText="true"/>
    </xf>
    <xf numFmtId="49" fontId="26" fillId="0" borderId="6" xfId="0" applyNumberFormat="true" applyFont="true" applyFill="true" applyBorder="true" applyAlignment="true">
      <alignment horizontal="center" vertical="center"/>
    </xf>
    <xf numFmtId="0" fontId="26" fillId="0" borderId="6" xfId="0" applyFont="true" applyFill="true" applyBorder="true" applyAlignment="true">
      <alignment horizontal="center" vertical="center"/>
    </xf>
    <xf numFmtId="0" fontId="26" fillId="0" borderId="7" xfId="0" applyFont="true" applyFill="true" applyBorder="true" applyAlignment="true">
      <alignment horizontal="center" vertical="center"/>
    </xf>
    <xf numFmtId="49" fontId="26" fillId="0" borderId="2" xfId="0" applyNumberFormat="true" applyFont="true" applyFill="true" applyBorder="true" applyAlignment="true">
      <alignment horizontal="center" vertical="center"/>
    </xf>
    <xf numFmtId="0" fontId="26" fillId="0" borderId="2" xfId="0" applyFont="true" applyFill="true" applyBorder="true" applyAlignment="true">
      <alignment horizontal="center" vertical="center"/>
    </xf>
    <xf numFmtId="0" fontId="2" fillId="0" borderId="1" xfId="0" applyNumberFormat="true" applyFont="true" applyFill="true" applyBorder="true" applyAlignment="true">
      <alignment horizontal="center" vertical="center"/>
    </xf>
    <xf numFmtId="0" fontId="2" fillId="0" borderId="1" xfId="0" applyFont="true" applyFill="true" applyBorder="true" applyAlignment="true">
      <alignment horizontal="center" vertical="center"/>
    </xf>
    <xf numFmtId="0" fontId="2" fillId="0" borderId="0" xfId="0" applyFont="true" applyAlignment="true">
      <alignment horizontal="left" vertical="center"/>
    </xf>
    <xf numFmtId="0" fontId="26" fillId="0" borderId="8" xfId="0" applyFont="true" applyFill="true" applyBorder="true" applyAlignment="true">
      <alignment horizontal="center" vertical="center" wrapText="true"/>
    </xf>
    <xf numFmtId="0" fontId="27" fillId="5" borderId="9" xfId="0" applyFont="true" applyFill="true" applyBorder="true" applyAlignment="true">
      <alignment horizontal="center" vertical="center" wrapText="true"/>
    </xf>
    <xf numFmtId="0" fontId="27" fillId="5" borderId="10" xfId="0" applyFont="true" applyFill="true" applyBorder="true" applyAlignment="true">
      <alignment horizontal="center" vertical="center" wrapText="true"/>
    </xf>
    <xf numFmtId="0" fontId="26" fillId="0" borderId="11" xfId="0" applyFont="true" applyFill="true" applyBorder="true" applyAlignment="true">
      <alignment horizontal="center" vertical="center"/>
    </xf>
    <xf numFmtId="0" fontId="26" fillId="0" borderId="7" xfId="0" applyFont="true" applyFill="true" applyBorder="true" applyAlignment="true">
      <alignment horizontal="center" vertical="center" wrapText="true"/>
    </xf>
    <xf numFmtId="0" fontId="26" fillId="0" borderId="12" xfId="0" applyFont="true" applyFill="true" applyBorder="true" applyAlignment="true">
      <alignment horizontal="center" vertical="center" wrapText="true"/>
    </xf>
    <xf numFmtId="0" fontId="26" fillId="0" borderId="2" xfId="0" applyFont="true" applyBorder="true" applyAlignment="true">
      <alignment horizontal="center" vertical="center"/>
    </xf>
    <xf numFmtId="0" fontId="2" fillId="0" borderId="1" xfId="0"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27" fillId="5" borderId="13" xfId="0" applyFont="true" applyFill="true" applyBorder="true" applyAlignment="true">
      <alignment horizontal="center" vertical="center" wrapText="true"/>
    </xf>
    <xf numFmtId="0" fontId="26" fillId="0" borderId="12" xfId="0" applyFont="true" applyFill="true" applyBorder="true" applyAlignment="true">
      <alignment horizontal="center" vertical="center"/>
    </xf>
    <xf numFmtId="0" fontId="26" fillId="0" borderId="14" xfId="0" applyFont="true" applyFill="true" applyBorder="true" applyAlignment="true">
      <alignment horizontal="center" vertical="center" wrapText="true"/>
    </xf>
    <xf numFmtId="178" fontId="26" fillId="0" borderId="5" xfId="0" applyNumberFormat="true" applyFont="true" applyBorder="true" applyAlignment="true">
      <alignment horizontal="center" vertical="center"/>
    </xf>
    <xf numFmtId="0" fontId="26" fillId="0" borderId="2" xfId="0" applyFont="true" applyFill="true" applyBorder="true" applyAlignment="true">
      <alignment horizontal="center" vertical="center" wrapText="true"/>
    </xf>
    <xf numFmtId="178" fontId="28" fillId="0" borderId="7" xfId="0" applyNumberFormat="true" applyFont="true" applyFill="true" applyBorder="true" applyAlignment="true">
      <alignment horizontal="center" vertical="center" wrapText="true"/>
    </xf>
    <xf numFmtId="178" fontId="29" fillId="0" borderId="1" xfId="0" applyNumberFormat="true" applyFont="true" applyFill="true" applyBorder="true" applyAlignment="true">
      <alignment horizontal="center" vertical="center" wrapText="true"/>
    </xf>
    <xf numFmtId="178" fontId="26" fillId="0" borderId="6" xfId="0" applyNumberFormat="true" applyFont="true" applyBorder="true" applyAlignment="true">
      <alignment horizontal="center" vertical="center"/>
    </xf>
    <xf numFmtId="178" fontId="26" fillId="0" borderId="15" xfId="0" applyNumberFormat="true" applyFont="true" applyBorder="true" applyAlignment="true">
      <alignment horizontal="center" vertical="center"/>
    </xf>
    <xf numFmtId="178" fontId="26" fillId="0" borderId="16" xfId="0" applyNumberFormat="true" applyFont="true" applyBorder="true" applyAlignment="true">
      <alignment horizontal="center" vertical="center"/>
    </xf>
    <xf numFmtId="178" fontId="26" fillId="0" borderId="5" xfId="0" applyNumberFormat="true" applyFont="true" applyFill="true" applyBorder="true" applyAlignment="true">
      <alignment horizontal="center" vertical="center"/>
    </xf>
    <xf numFmtId="178" fontId="26" fillId="0" borderId="2" xfId="0" applyNumberFormat="true" applyFont="true" applyFill="true" applyBorder="true" applyAlignment="true">
      <alignment horizontal="center" vertical="center" wrapText="true"/>
    </xf>
    <xf numFmtId="178" fontId="26" fillId="0" borderId="17" xfId="0" applyNumberFormat="true" applyFont="true" applyFill="true" applyBorder="true" applyAlignment="true">
      <alignment horizontal="center" vertical="center" wrapText="true"/>
    </xf>
    <xf numFmtId="178" fontId="26" fillId="0" borderId="12" xfId="0" applyNumberFormat="true" applyFont="true" applyFill="true" applyBorder="true" applyAlignment="true">
      <alignment horizontal="center" vertical="center" wrapText="true"/>
    </xf>
    <xf numFmtId="178" fontId="26" fillId="0" borderId="7" xfId="0" applyNumberFormat="true" applyFont="true" applyFill="true" applyBorder="true" applyAlignment="true">
      <alignment horizontal="center" vertical="center" wrapText="true"/>
    </xf>
    <xf numFmtId="177" fontId="29" fillId="0" borderId="1" xfId="0" applyNumberFormat="true" applyFont="true" applyBorder="true" applyAlignment="true">
      <alignment horizontal="center" vertical="center"/>
    </xf>
    <xf numFmtId="178" fontId="30" fillId="0" borderId="1" xfId="0" applyNumberFormat="true" applyFont="true" applyFill="true" applyBorder="true" applyAlignment="true">
      <alignment horizontal="center" vertical="center" wrapText="true"/>
    </xf>
    <xf numFmtId="178" fontId="26" fillId="0" borderId="6" xfId="0" applyNumberFormat="true" applyFont="true" applyFill="true" applyBorder="true" applyAlignment="true">
      <alignment horizontal="center" vertical="center"/>
    </xf>
    <xf numFmtId="178" fontId="26" fillId="0" borderId="2" xfId="0" applyNumberFormat="true" applyFont="true" applyFill="true" applyBorder="true" applyAlignment="true">
      <alignment horizontal="center" vertical="center"/>
    </xf>
    <xf numFmtId="178" fontId="26" fillId="0" borderId="15" xfId="0" applyNumberFormat="true" applyFont="true" applyFill="true" applyBorder="true" applyAlignment="true">
      <alignment horizontal="center" vertical="center"/>
    </xf>
    <xf numFmtId="178" fontId="31" fillId="0" borderId="18" xfId="0" applyNumberFormat="true" applyFont="true" applyFill="true" applyBorder="true" applyAlignment="true">
      <alignment horizontal="center" vertical="center"/>
    </xf>
    <xf numFmtId="178" fontId="31" fillId="0" borderId="19" xfId="0" applyNumberFormat="true" applyFont="true" applyFill="true" applyBorder="true" applyAlignment="true">
      <alignment horizontal="center" vertical="center"/>
    </xf>
    <xf numFmtId="178" fontId="0" fillId="0" borderId="0" xfId="0" applyNumberFormat="true" applyAlignment="true">
      <alignment horizontal="center" vertical="center"/>
    </xf>
    <xf numFmtId="0" fontId="2" fillId="0" borderId="0" xfId="0" applyFont="true"/>
    <xf numFmtId="49" fontId="2" fillId="0" borderId="0" xfId="0" applyNumberFormat="true" applyFont="true"/>
    <xf numFmtId="0" fontId="2" fillId="0" borderId="0" xfId="0" applyFont="true" applyFill="true"/>
    <xf numFmtId="0" fontId="0" fillId="0" borderId="0" xfId="0" applyAlignment="true">
      <alignment wrapText="true"/>
    </xf>
    <xf numFmtId="0" fontId="2" fillId="0" borderId="0" xfId="0" applyFont="true" applyAlignment="true">
      <alignment wrapText="true"/>
    </xf>
    <xf numFmtId="178" fontId="2" fillId="0" borderId="0" xfId="0" applyNumberFormat="true" applyFont="true" applyAlignment="true">
      <alignment horizontal="center" vertical="center"/>
    </xf>
    <xf numFmtId="0" fontId="26" fillId="0" borderId="20" xfId="0" applyFont="true" applyFill="true" applyBorder="true" applyAlignment="true">
      <alignment horizontal="center" vertical="center"/>
    </xf>
    <xf numFmtId="49" fontId="26" fillId="0" borderId="21" xfId="0" applyNumberFormat="true" applyFont="true" applyFill="true" applyBorder="true" applyAlignment="true">
      <alignment horizontal="center" vertical="center" wrapText="true"/>
    </xf>
    <xf numFmtId="0" fontId="26" fillId="0" borderId="22" xfId="0" applyFont="true" applyFill="true" applyBorder="true" applyAlignment="true">
      <alignment horizontal="center" vertical="center"/>
    </xf>
    <xf numFmtId="0" fontId="26" fillId="0" borderId="23" xfId="0" applyFont="true" applyFill="true" applyBorder="true" applyAlignment="true">
      <alignment horizontal="center" vertical="center"/>
    </xf>
    <xf numFmtId="49" fontId="26" fillId="0" borderId="24" xfId="0" applyNumberFormat="true" applyFont="true" applyFill="true" applyBorder="true" applyAlignment="true">
      <alignment horizontal="center" vertical="center"/>
    </xf>
    <xf numFmtId="49" fontId="26" fillId="0" borderId="25" xfId="0" applyNumberFormat="true" applyFont="true" applyFill="true" applyBorder="true" applyAlignment="true">
      <alignment horizontal="center" vertical="center" wrapText="true"/>
    </xf>
    <xf numFmtId="0" fontId="2" fillId="5" borderId="1" xfId="0" applyNumberFormat="true" applyFont="true" applyFill="true" applyBorder="true" applyAlignment="true">
      <alignment horizontal="center" vertical="center"/>
    </xf>
    <xf numFmtId="49" fontId="2" fillId="5" borderId="1" xfId="0" applyNumberFormat="true" applyFont="true" applyFill="true" applyBorder="true" applyAlignment="true">
      <alignment horizontal="center" vertical="center"/>
    </xf>
    <xf numFmtId="0" fontId="32" fillId="6" borderId="1" xfId="0" applyFont="true" applyFill="true" applyBorder="true" applyAlignment="true">
      <alignment horizontal="center" vertical="center" wrapText="true"/>
    </xf>
    <xf numFmtId="0" fontId="2" fillId="6" borderId="1" xfId="0" applyNumberFormat="true" applyFont="true" applyFill="true" applyBorder="true" applyAlignment="true">
      <alignment horizontal="center" vertical="center"/>
    </xf>
    <xf numFmtId="0" fontId="33" fillId="0" borderId="1" xfId="0" applyFont="true" applyFill="true" applyBorder="true" applyAlignment="true">
      <alignment horizontal="center" vertical="center" wrapText="true"/>
    </xf>
    <xf numFmtId="0" fontId="33" fillId="0" borderId="1" xfId="0" applyFont="true" applyFill="true" applyBorder="true" applyAlignment="true">
      <alignment horizontal="center" vertical="center"/>
    </xf>
    <xf numFmtId="0" fontId="32" fillId="7" borderId="1" xfId="0" applyFont="true" applyFill="true" applyBorder="true" applyAlignment="true">
      <alignment horizontal="center" vertical="center" wrapText="true"/>
    </xf>
    <xf numFmtId="0" fontId="2" fillId="7" borderId="1" xfId="0" applyNumberFormat="true" applyFont="true" applyFill="true" applyBorder="true" applyAlignment="true">
      <alignment horizontal="center" vertical="center"/>
    </xf>
    <xf numFmtId="0" fontId="33" fillId="2" borderId="1" xfId="0" applyFont="true" applyFill="true" applyBorder="true" applyAlignment="true">
      <alignment horizontal="center" vertical="center"/>
    </xf>
    <xf numFmtId="0" fontId="33" fillId="3" borderId="1" xfId="0" applyFont="true" applyFill="true" applyBorder="true" applyAlignment="true">
      <alignment horizontal="center" vertical="center"/>
    </xf>
    <xf numFmtId="0" fontId="33" fillId="2" borderId="1" xfId="0" applyFont="true" applyFill="true" applyBorder="true" applyAlignment="true">
      <alignment horizontal="center" vertical="center" wrapText="true"/>
    </xf>
    <xf numFmtId="0" fontId="33" fillId="3" borderId="1" xfId="0" applyFont="true" applyFill="true" applyBorder="true" applyAlignment="true">
      <alignment horizontal="center" vertical="center" wrapText="true"/>
    </xf>
    <xf numFmtId="0" fontId="26" fillId="0" borderId="24" xfId="0" applyFont="true" applyFill="true" applyBorder="true" applyAlignment="true">
      <alignment horizontal="center" vertical="center"/>
    </xf>
    <xf numFmtId="0" fontId="26" fillId="0" borderId="26" xfId="0" applyFont="true" applyFill="true" applyBorder="true" applyAlignment="true">
      <alignment horizontal="center" vertical="center"/>
    </xf>
    <xf numFmtId="0" fontId="26" fillId="0" borderId="22" xfId="0" applyFont="true" applyFill="true" applyBorder="true" applyAlignment="true">
      <alignment horizontal="center" vertical="center" wrapText="true"/>
    </xf>
    <xf numFmtId="0" fontId="2" fillId="5" borderId="1" xfId="0" applyFont="true" applyFill="true" applyBorder="true" applyAlignment="true">
      <alignment horizontal="center" vertical="center"/>
    </xf>
    <xf numFmtId="0" fontId="2" fillId="5" borderId="1" xfId="0" applyFont="true" applyFill="true" applyBorder="true" applyAlignment="true">
      <alignment horizontal="center" vertical="center" wrapText="true"/>
    </xf>
    <xf numFmtId="49" fontId="2" fillId="8" borderId="1" xfId="0" applyNumberFormat="true" applyFont="true" applyFill="true" applyBorder="true" applyAlignment="true">
      <alignment horizontal="center" vertical="center"/>
    </xf>
    <xf numFmtId="49" fontId="2" fillId="5"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xf>
    <xf numFmtId="49" fontId="2" fillId="2"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xf>
    <xf numFmtId="49" fontId="3" fillId="0" borderId="1" xfId="0" applyNumberFormat="true" applyFont="true" applyFill="true" applyBorder="true" applyAlignment="true">
      <alignment horizontal="center" vertical="center" wrapText="true"/>
    </xf>
    <xf numFmtId="0" fontId="3" fillId="3" borderId="1" xfId="0" applyNumberFormat="true" applyFont="true" applyFill="true" applyBorder="true" applyAlignment="true">
      <alignment horizontal="center" vertical="center"/>
    </xf>
    <xf numFmtId="49" fontId="3" fillId="3" borderId="1"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3" borderId="1" xfId="0" applyNumberFormat="true" applyFont="true" applyFill="true" applyBorder="true" applyAlignment="true">
      <alignment horizontal="center" vertical="center"/>
    </xf>
    <xf numFmtId="49" fontId="2" fillId="3" borderId="1" xfId="0" applyNumberFormat="true" applyFont="true" applyFill="true" applyBorder="true" applyAlignment="true">
      <alignment horizontal="center" vertical="center" wrapText="true"/>
    </xf>
    <xf numFmtId="0" fontId="26" fillId="0" borderId="27" xfId="0" applyFont="true" applyFill="true" applyBorder="true" applyAlignment="true">
      <alignment horizontal="center" vertical="center" wrapText="true"/>
    </xf>
    <xf numFmtId="0" fontId="26" fillId="0" borderId="24" xfId="0" applyFont="true" applyBorder="true" applyAlignment="true">
      <alignment horizontal="center" vertical="center"/>
    </xf>
    <xf numFmtId="0" fontId="2" fillId="2"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3" borderId="1" xfId="0" applyFont="true" applyFill="true" applyBorder="true" applyAlignment="true">
      <alignment horizontal="center" vertical="center" wrapText="true"/>
    </xf>
    <xf numFmtId="0" fontId="2" fillId="3" borderId="1" xfId="0" applyFont="true" applyFill="true" applyBorder="true" applyAlignment="true">
      <alignment horizontal="center" vertical="center" wrapText="true"/>
    </xf>
    <xf numFmtId="0" fontId="26" fillId="0" borderId="27" xfId="0" applyFont="true" applyBorder="true" applyAlignment="true">
      <alignment horizontal="center" vertical="center" wrapText="true"/>
    </xf>
    <xf numFmtId="0" fontId="26" fillId="0" borderId="28" xfId="0" applyFont="true" applyFill="true" applyBorder="true" applyAlignment="true">
      <alignment horizontal="center" vertical="center" wrapText="true"/>
    </xf>
    <xf numFmtId="0" fontId="26" fillId="0" borderId="24" xfId="0" applyFont="true" applyFill="true" applyBorder="true" applyAlignment="true">
      <alignment horizontal="center" vertical="center" wrapText="true"/>
    </xf>
    <xf numFmtId="178" fontId="34" fillId="0" borderId="1" xfId="0" applyNumberFormat="true" applyFont="true" applyFill="true" applyBorder="true" applyAlignment="true">
      <alignment horizontal="center" vertical="center" wrapText="true"/>
    </xf>
    <xf numFmtId="177" fontId="2" fillId="0" borderId="1" xfId="0" applyNumberFormat="true" applyFont="true" applyFill="true" applyBorder="true" applyAlignment="true">
      <alignment horizontal="center" vertical="center"/>
    </xf>
    <xf numFmtId="0" fontId="34" fillId="0"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xf>
    <xf numFmtId="177" fontId="2" fillId="2" borderId="1" xfId="0" applyNumberFormat="true" applyFont="true" applyFill="true" applyBorder="true" applyAlignment="true">
      <alignment horizontal="center" vertical="center"/>
    </xf>
    <xf numFmtId="177" fontId="3" fillId="0" borderId="1" xfId="0" applyNumberFormat="true" applyFont="true" applyFill="true" applyBorder="true" applyAlignment="true">
      <alignment horizontal="center" vertical="center"/>
    </xf>
    <xf numFmtId="177" fontId="3" fillId="3" borderId="1" xfId="0" applyNumberFormat="true" applyFont="true" applyFill="true" applyBorder="true" applyAlignment="true">
      <alignment horizontal="center" vertical="center"/>
    </xf>
    <xf numFmtId="0" fontId="2" fillId="3" borderId="1" xfId="0" applyFont="true" applyFill="true" applyBorder="true" applyAlignment="true">
      <alignment horizontal="center" vertical="center"/>
    </xf>
    <xf numFmtId="177" fontId="2" fillId="3" borderId="1" xfId="0" applyNumberFormat="true" applyFont="true" applyFill="true" applyBorder="true" applyAlignment="true">
      <alignment horizontal="center" vertical="center"/>
    </xf>
    <xf numFmtId="177" fontId="2" fillId="0" borderId="1" xfId="0" applyNumberFormat="true" applyFont="true" applyFill="true" applyBorder="true" applyAlignment="true">
      <alignment horizontal="center" vertical="center" wrapText="true"/>
    </xf>
    <xf numFmtId="177" fontId="2" fillId="3" borderId="1" xfId="0" applyNumberFormat="true" applyFont="true" applyFill="true" applyBorder="true" applyAlignment="true">
      <alignment horizontal="center" vertical="center" wrapText="true"/>
    </xf>
    <xf numFmtId="0" fontId="32" fillId="0" borderId="3" xfId="0" applyFont="true" applyFill="true" applyBorder="true" applyAlignment="true">
      <alignment horizontal="center" vertical="center" wrapText="true"/>
    </xf>
    <xf numFmtId="49" fontId="32" fillId="0" borderId="3" xfId="0" applyNumberFormat="true" applyFont="true" applyFill="true" applyBorder="true" applyAlignment="true">
      <alignment horizontal="center" vertical="center" wrapText="true"/>
    </xf>
    <xf numFmtId="0" fontId="32" fillId="0" borderId="1" xfId="0" applyFont="true" applyFill="true" applyBorder="true" applyAlignment="true">
      <alignment horizontal="center" vertical="center" wrapText="true"/>
    </xf>
    <xf numFmtId="49" fontId="32" fillId="0" borderId="1" xfId="0" applyNumberFormat="true" applyFont="true" applyFill="true" applyBorder="true" applyAlignment="true">
      <alignment horizontal="center" vertical="center" wrapText="true"/>
    </xf>
    <xf numFmtId="178" fontId="28" fillId="0" borderId="22" xfId="0" applyNumberFormat="true" applyFont="true" applyFill="true" applyBorder="true" applyAlignment="true">
      <alignment horizontal="center" vertical="center" wrapText="true"/>
    </xf>
    <xf numFmtId="178" fontId="26" fillId="0" borderId="24" xfId="0" applyNumberFormat="true" applyFont="true" applyFill="true" applyBorder="true" applyAlignment="true">
      <alignment horizontal="center" vertical="center" wrapText="true"/>
    </xf>
    <xf numFmtId="178" fontId="26" fillId="5" borderId="29" xfId="0" applyNumberFormat="true" applyFont="true" applyFill="true" applyBorder="true" applyAlignment="true">
      <alignment horizontal="center" vertical="center" wrapText="true"/>
    </xf>
    <xf numFmtId="178" fontId="29" fillId="5" borderId="1" xfId="0" applyNumberFormat="true" applyFont="true" applyFill="true" applyBorder="true" applyAlignment="true">
      <alignment horizontal="center" vertical="center" wrapText="true"/>
    </xf>
    <xf numFmtId="178" fontId="29" fillId="2" borderId="1" xfId="0" applyNumberFormat="true" applyFont="true" applyFill="true" applyBorder="true" applyAlignment="true">
      <alignment horizontal="center" vertical="center" wrapText="true"/>
    </xf>
    <xf numFmtId="178" fontId="29" fillId="3" borderId="1" xfId="0" applyNumberFormat="true" applyFont="true" applyFill="true" applyBorder="true" applyAlignment="true">
      <alignment horizontal="center" vertical="center" wrapText="true"/>
    </xf>
    <xf numFmtId="178" fontId="30" fillId="2" borderId="1" xfId="0" applyNumberFormat="true" applyFont="true" applyFill="true" applyBorder="true" applyAlignment="true">
      <alignment horizontal="center" vertical="center" wrapText="true"/>
    </xf>
    <xf numFmtId="178" fontId="34" fillId="3" borderId="1" xfId="0" applyNumberFormat="true" applyFont="true" applyFill="true" applyBorder="true" applyAlignment="true">
      <alignment horizontal="center" vertical="center" wrapText="true"/>
    </xf>
    <xf numFmtId="178" fontId="30" fillId="3" borderId="1" xfId="0" applyNumberFormat="true" applyFont="true" applyFill="true" applyBorder="true" applyAlignment="true">
      <alignment horizontal="center" vertical="center" wrapText="true"/>
    </xf>
    <xf numFmtId="178" fontId="26" fillId="0" borderId="27" xfId="0" applyNumberFormat="true" applyFont="true" applyFill="true" applyBorder="true" applyAlignment="true">
      <alignment horizontal="center" vertical="center" wrapText="true"/>
    </xf>
    <xf numFmtId="178" fontId="26" fillId="0" borderId="22" xfId="0" applyNumberFormat="true" applyFont="true" applyFill="true" applyBorder="true" applyAlignment="true">
      <alignment horizontal="center" vertical="center" wrapText="true"/>
    </xf>
    <xf numFmtId="178" fontId="26" fillId="0" borderId="24" xfId="0" applyNumberFormat="true" applyFont="true" applyFill="true" applyBorder="true" applyAlignment="true">
      <alignment horizontal="center" vertical="center"/>
    </xf>
    <xf numFmtId="177" fontId="29" fillId="5" borderId="1" xfId="0" applyNumberFormat="true" applyFont="true" applyFill="true" applyBorder="true" applyAlignment="true">
      <alignment horizontal="center" vertical="center"/>
    </xf>
    <xf numFmtId="177" fontId="29" fillId="2" borderId="1" xfId="0" applyNumberFormat="true" applyFont="true" applyFill="true" applyBorder="true" applyAlignment="true">
      <alignment horizontal="center" vertical="center"/>
    </xf>
    <xf numFmtId="176" fontId="33" fillId="0" borderId="1" xfId="0" applyNumberFormat="true" applyFont="true" applyFill="true" applyBorder="true" applyAlignment="true">
      <alignment horizontal="center" vertical="center" wrapText="true"/>
    </xf>
    <xf numFmtId="178" fontId="33" fillId="0" borderId="1" xfId="0" applyNumberFormat="true" applyFont="true" applyFill="true" applyBorder="true" applyAlignment="true">
      <alignment horizontal="center" vertical="center" wrapText="true"/>
    </xf>
    <xf numFmtId="178" fontId="33" fillId="3" borderId="1" xfId="0" applyNumberFormat="true" applyFont="true" applyFill="true" applyBorder="true" applyAlignment="true">
      <alignment horizontal="center" vertical="center" wrapText="true"/>
    </xf>
    <xf numFmtId="177" fontId="29" fillId="3" borderId="1" xfId="0" applyNumberFormat="true" applyFont="true" applyFill="true" applyBorder="true" applyAlignment="true">
      <alignment horizontal="center" vertical="center"/>
    </xf>
    <xf numFmtId="178" fontId="35" fillId="0" borderId="1" xfId="0" applyNumberFormat="true" applyFont="true" applyFill="true" applyBorder="true" applyAlignment="true">
      <alignment horizontal="center" vertical="center" wrapText="true"/>
    </xf>
    <xf numFmtId="178" fontId="35" fillId="3" borderId="1" xfId="0" applyNumberFormat="true" applyFont="true" applyFill="true" applyBorder="true" applyAlignment="true">
      <alignment horizontal="center" vertical="center" wrapText="true"/>
    </xf>
    <xf numFmtId="177" fontId="36" fillId="0" borderId="3" xfId="0" applyNumberFormat="true" applyFont="true" applyFill="true" applyBorder="true" applyAlignment="true">
      <alignment horizontal="center" vertical="center"/>
    </xf>
    <xf numFmtId="177" fontId="36" fillId="0" borderId="1" xfId="0" applyNumberFormat="true" applyFont="true" applyFill="true" applyBorder="true" applyAlignment="true">
      <alignment horizontal="center" vertical="center"/>
    </xf>
    <xf numFmtId="0" fontId="36" fillId="0" borderId="1" xfId="0" applyFont="true" applyFill="true" applyBorder="true" applyAlignment="true">
      <alignment horizontal="center" vertical="center" wrapText="true"/>
    </xf>
    <xf numFmtId="177" fontId="36" fillId="0" borderId="1" xfId="0" applyNumberFormat="true" applyFont="true" applyFill="true" applyBorder="true" applyAlignment="true">
      <alignment horizontal="center" vertical="center" wrapText="true"/>
    </xf>
    <xf numFmtId="178" fontId="31" fillId="5" borderId="18" xfId="0" applyNumberFormat="true" applyFont="true" applyFill="true" applyBorder="true" applyAlignment="true">
      <alignment horizontal="center" vertical="center"/>
    </xf>
    <xf numFmtId="178" fontId="0" fillId="5" borderId="0" xfId="0" applyNumberFormat="true" applyFill="true" applyAlignment="true">
      <alignment horizontal="center" vertical="center" wrapText="true"/>
    </xf>
    <xf numFmtId="178" fontId="0" fillId="0" borderId="0" xfId="0" applyNumberFormat="true" applyFill="true" applyBorder="true" applyAlignment="true">
      <alignment vertical="center"/>
    </xf>
    <xf numFmtId="178" fontId="31" fillId="5" borderId="30" xfId="0" applyNumberFormat="true" applyFont="true" applyFill="true" applyBorder="true" applyAlignment="true">
      <alignment horizontal="center" vertical="center"/>
    </xf>
    <xf numFmtId="178" fontId="29" fillId="7" borderId="1" xfId="0" applyNumberFormat="true" applyFont="true" applyFill="true" applyBorder="true" applyAlignment="true">
      <alignment horizontal="center" vertical="center" wrapText="true"/>
    </xf>
    <xf numFmtId="0" fontId="0" fillId="0" borderId="0" xfId="0" applyFill="true" applyAlignment="true">
      <alignment vertical="center"/>
    </xf>
    <xf numFmtId="49" fontId="35" fillId="0" borderId="1" xfId="0" applyNumberFormat="true" applyFont="true" applyFill="true" applyBorder="true" applyAlignment="true">
      <alignment horizontal="center" vertical="center" wrapText="true"/>
    </xf>
    <xf numFmtId="49" fontId="30" fillId="2" borderId="1" xfId="0" applyNumberFormat="true" applyFont="true" applyFill="true" applyBorder="true" applyAlignment="true">
      <alignment horizontal="center" vertical="center" wrapText="true"/>
    </xf>
    <xf numFmtId="178" fontId="35" fillId="2" borderId="1" xfId="0" applyNumberFormat="true" applyFont="true" applyFill="true" applyBorder="true" applyAlignment="true">
      <alignment horizontal="center" vertical="center" wrapText="true"/>
    </xf>
    <xf numFmtId="178" fontId="37" fillId="0" borderId="1" xfId="0" applyNumberFormat="true" applyFont="true" applyFill="true" applyBorder="true" applyAlignment="true">
      <alignment horizontal="center" vertical="center" wrapText="true"/>
    </xf>
    <xf numFmtId="0" fontId="36" fillId="0" borderId="1" xfId="0" applyFont="true" applyFill="true" applyBorder="true" applyAlignment="true">
      <alignment horizontal="center" vertical="center"/>
    </xf>
    <xf numFmtId="0" fontId="38" fillId="0" borderId="1" xfId="0" applyNumberFormat="true" applyFont="true" applyFill="true" applyBorder="true" applyAlignment="true">
      <alignment horizontal="center" vertical="center"/>
    </xf>
    <xf numFmtId="49" fontId="38" fillId="0" borderId="1" xfId="0" applyNumberFormat="true" applyFont="true" applyFill="true" applyBorder="true" applyAlignment="true">
      <alignment horizontal="center" vertical="center" wrapText="true"/>
    </xf>
    <xf numFmtId="177" fontId="35" fillId="3" borderId="1" xfId="0" applyNumberFormat="true" applyFont="true" applyFill="true" applyBorder="true" applyAlignment="true">
      <alignment horizontal="center" vertical="center"/>
    </xf>
    <xf numFmtId="176" fontId="34" fillId="0" borderId="1" xfId="0" applyNumberFormat="true" applyFont="true" applyFill="true" applyBorder="true" applyAlignment="true">
      <alignment horizontal="center" vertical="center" wrapText="true"/>
    </xf>
    <xf numFmtId="176" fontId="34" fillId="7" borderId="1" xfId="0" applyNumberFormat="true" applyFont="true" applyFill="true" applyBorder="true" applyAlignment="true">
      <alignment horizontal="center" vertical="center" wrapText="true"/>
    </xf>
    <xf numFmtId="176" fontId="29" fillId="0" borderId="1" xfId="0" applyNumberFormat="true" applyFont="true" applyFill="true" applyBorder="true" applyAlignment="true">
      <alignment horizontal="center" vertical="center" wrapText="true"/>
    </xf>
    <xf numFmtId="176" fontId="29" fillId="7" borderId="1"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quotePrefix="true">
      <alignment horizontal="center" vertical="center"/>
    </xf>
    <xf numFmtId="0" fontId="2" fillId="0" borderId="1" xfId="0" applyFont="true" applyFill="true" applyBorder="true" applyAlignment="true" quotePrefix="true">
      <alignment horizontal="center" vertical="center" wrapText="true"/>
    </xf>
    <xf numFmtId="0" fontId="32" fillId="0" borderId="1" xfId="0" applyFont="true" applyFill="true" applyBorder="true" applyAlignment="true" quotePrefix="true">
      <alignment horizontal="center" vertical="center" wrapText="true"/>
    </xf>
    <xf numFmtId="49" fontId="2" fillId="0" borderId="1" xfId="0" applyNumberFormat="true" applyFont="true" applyFill="true" applyBorder="true" applyAlignment="true" quotePrefix="true">
      <alignment horizontal="center" vertical="center" wrapText="true"/>
    </xf>
    <xf numFmtId="0" fontId="2" fillId="0" borderId="1" xfId="0" applyFont="true" applyFill="true" applyBorder="true" applyAlignment="true" quotePrefix="true">
      <alignment horizontal="center" vertical="center"/>
    </xf>
    <xf numFmtId="0" fontId="2" fillId="3" borderId="1" xfId="0" applyFont="true" applyFill="true" applyBorder="true" applyAlignment="true" quotePrefix="true">
      <alignment horizontal="center" vertical="center"/>
    </xf>
    <xf numFmtId="49" fontId="25" fillId="0" borderId="1" xfId="0" applyNumberFormat="true" applyFont="true" applyFill="true" applyBorder="true" applyAlignment="true" quotePrefix="true">
      <alignment horizontal="center" vertical="center"/>
    </xf>
    <xf numFmtId="49" fontId="18" fillId="0" borderId="1" xfId="0" applyNumberFormat="true" applyFont="true" applyFill="true" applyBorder="true" applyAlignment="true" quotePrefix="true">
      <alignment horizontal="center" vertical="center"/>
    </xf>
    <xf numFmtId="49" fontId="18" fillId="0" borderId="1" xfId="0" applyNumberFormat="true" applyFont="true" applyFill="true" applyBorder="true" applyAlignment="true" quotePrefix="true">
      <alignment horizontal="center" vertical="center" wrapText="true"/>
    </xf>
    <xf numFmtId="0" fontId="18" fillId="0" borderId="1" xfId="0" applyFont="true" applyFill="true" applyBorder="true" applyAlignment="true" quotePrefix="true">
      <alignment horizontal="center" vertical="center"/>
    </xf>
    <xf numFmtId="49" fontId="9" fillId="4" borderId="1" xfId="0" applyNumberFormat="true" applyFont="true" applyFill="true" applyBorder="true" applyAlignment="true" quotePrefix="true">
      <alignment horizontal="center" vertical="center"/>
    </xf>
    <xf numFmtId="49" fontId="9" fillId="4" borderId="1" xfId="0" applyNumberFormat="true" applyFont="true" applyFill="true" applyBorder="true" applyAlignment="true" quotePrefix="true">
      <alignment horizontal="center" vertical="center" wrapText="true"/>
    </xf>
    <xf numFmtId="0" fontId="9" fillId="4" borderId="1" xfId="0" applyFont="true" applyFill="true" applyBorder="true" applyAlignment="true" quotePrefix="true">
      <alignment horizontal="center" vertical="center"/>
    </xf>
    <xf numFmtId="0" fontId="0" fillId="0" borderId="1" xfId="0" applyBorder="true" applyAlignment="true" quotePrefix="true">
      <alignment horizont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Medium9"/>
  <colors>
    <mruColors>
      <color rgb="00FFFF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os/Desktop/&#26460;&#25991;/&#20844;&#24067;&#24635;&#25104;&#32489;/281&#20154;&#32508;&#21512;&#24635;&#25104;&#324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遴选公务员合肥考区报名数据"/>
      <sheetName val="入围考察154人"/>
      <sheetName val="肥东16"/>
      <sheetName val="肥西22"/>
      <sheetName val="长丰25"/>
      <sheetName val="庐江32"/>
      <sheetName val="巢湖23"/>
      <sheetName val="瑶海5"/>
      <sheetName val="庐阳1"/>
      <sheetName val="蜀山4"/>
      <sheetName val="包河1"/>
      <sheetName val="高新3、经开1"/>
      <sheetName val="监狱21"/>
    </sheetNames>
    <sheetDataSet>
      <sheetData sheetId="0">
        <row r="2">
          <cell r="F2" t="str">
            <v>0120104502</v>
          </cell>
          <cell r="G2">
            <v>73</v>
          </cell>
          <cell r="H2">
            <v>77</v>
          </cell>
          <cell r="I2">
            <v>77</v>
          </cell>
        </row>
        <row r="2">
          <cell r="L2">
            <v>56.12</v>
          </cell>
        </row>
        <row r="2">
          <cell r="N2">
            <v>73</v>
          </cell>
          <cell r="O2">
            <v>0</v>
          </cell>
          <cell r="P2">
            <v>77</v>
          </cell>
          <cell r="Q2">
            <v>77</v>
          </cell>
          <cell r="R2">
            <v>0</v>
          </cell>
          <cell r="S2" t="str">
            <v>77.80</v>
          </cell>
          <cell r="T2">
            <v>74.792</v>
          </cell>
        </row>
        <row r="2">
          <cell r="V2">
            <v>73</v>
          </cell>
          <cell r="W2">
            <v>77</v>
          </cell>
          <cell r="X2" t="str">
            <v>77.80</v>
          </cell>
          <cell r="Y2">
            <v>74.792</v>
          </cell>
        </row>
        <row r="2">
          <cell r="AA2" t="str">
            <v>高峰岭</v>
          </cell>
          <cell r="AB2" t="str">
            <v>男</v>
          </cell>
          <cell r="AC2" t="str">
            <v>高峰岭</v>
          </cell>
          <cell r="AD2">
            <v>74.792</v>
          </cell>
          <cell r="AE2" t="str">
            <v>巢湖市委第四巡察组</v>
          </cell>
          <cell r="AF2" t="str">
            <v>科员</v>
          </cell>
        </row>
        <row r="2">
          <cell r="AH2" t="str">
            <v>1990-04-24</v>
          </cell>
          <cell r="AI2">
            <v>32</v>
          </cell>
          <cell r="AJ2" t="str">
            <v>18705627385</v>
          </cell>
          <cell r="AK2" t="str">
            <v>公务员</v>
          </cell>
          <cell r="AL2" t="str">
            <v>341224199004242130</v>
          </cell>
        </row>
        <row r="3">
          <cell r="F3" t="str">
            <v>0120104617</v>
          </cell>
          <cell r="G3">
            <v>71</v>
          </cell>
          <cell r="H3">
            <v>79</v>
          </cell>
          <cell r="I3">
            <v>79</v>
          </cell>
        </row>
        <row r="3">
          <cell r="L3">
            <v>55.24</v>
          </cell>
        </row>
        <row r="3">
          <cell r="N3">
            <v>71</v>
          </cell>
          <cell r="O3">
            <v>0</v>
          </cell>
          <cell r="P3">
            <v>79</v>
          </cell>
          <cell r="Q3">
            <v>79</v>
          </cell>
          <cell r="R3">
            <v>0</v>
          </cell>
          <cell r="S3" t="str">
            <v>79.00</v>
          </cell>
          <cell r="T3">
            <v>74.2</v>
          </cell>
        </row>
        <row r="3">
          <cell r="V3">
            <v>71</v>
          </cell>
          <cell r="W3">
            <v>79</v>
          </cell>
          <cell r="X3" t="str">
            <v>79.00</v>
          </cell>
          <cell r="Y3">
            <v>74.2</v>
          </cell>
        </row>
        <row r="3">
          <cell r="AA3" t="str">
            <v>姚晓微</v>
          </cell>
          <cell r="AB3" t="str">
            <v>女</v>
          </cell>
          <cell r="AC3" t="str">
            <v>姚晓微</v>
          </cell>
          <cell r="AD3">
            <v>74.2</v>
          </cell>
          <cell r="AE3" t="str">
            <v>合肥市蜀山区司法局</v>
          </cell>
          <cell r="AF3" t="str">
            <v>一级科员</v>
          </cell>
        </row>
        <row r="3">
          <cell r="AH3" t="str">
            <v>1995-09-30</v>
          </cell>
          <cell r="AI3">
            <v>27</v>
          </cell>
          <cell r="AJ3" t="str">
            <v>15056920906</v>
          </cell>
          <cell r="AK3" t="str">
            <v>公务员</v>
          </cell>
          <cell r="AL3" t="str">
            <v>340111199509300529</v>
          </cell>
        </row>
        <row r="4">
          <cell r="F4" t="str">
            <v>0120103323</v>
          </cell>
          <cell r="G4">
            <v>65.5</v>
          </cell>
          <cell r="H4">
            <v>78</v>
          </cell>
          <cell r="I4">
            <v>78</v>
          </cell>
        </row>
        <row r="4">
          <cell r="L4">
            <v>51.78</v>
          </cell>
        </row>
        <row r="4">
          <cell r="N4">
            <v>65.5</v>
          </cell>
          <cell r="O4">
            <v>0</v>
          </cell>
          <cell r="P4">
            <v>78</v>
          </cell>
          <cell r="Q4">
            <v>78</v>
          </cell>
          <cell r="R4">
            <v>0</v>
          </cell>
          <cell r="S4" t="str">
            <v>80.00</v>
          </cell>
          <cell r="T4">
            <v>70.98</v>
          </cell>
        </row>
        <row r="4">
          <cell r="V4">
            <v>65.5</v>
          </cell>
          <cell r="W4">
            <v>78</v>
          </cell>
          <cell r="X4" t="str">
            <v>80.00</v>
          </cell>
          <cell r="Y4">
            <v>70.98</v>
          </cell>
        </row>
        <row r="4">
          <cell r="AA4" t="str">
            <v>尚游</v>
          </cell>
          <cell r="AB4" t="str">
            <v>男</v>
          </cell>
          <cell r="AC4" t="str">
            <v>尚游</v>
          </cell>
          <cell r="AD4">
            <v>70.98</v>
          </cell>
          <cell r="AE4" t="str">
            <v>合肥市蜀山区人民检察院</v>
          </cell>
          <cell r="AF4" t="str">
            <v>五级检察官助理</v>
          </cell>
        </row>
        <row r="4">
          <cell r="AH4" t="str">
            <v>1993-11-01</v>
          </cell>
          <cell r="AI4">
            <v>29</v>
          </cell>
          <cell r="AJ4" t="str">
            <v>18096665339</v>
          </cell>
          <cell r="AK4" t="str">
            <v>公务员</v>
          </cell>
          <cell r="AL4" t="str">
            <v>341222199311010310</v>
          </cell>
        </row>
        <row r="5">
          <cell r="F5" t="str">
            <v>0120103215</v>
          </cell>
          <cell r="G5">
            <v>61.5</v>
          </cell>
          <cell r="H5">
            <v>84</v>
          </cell>
          <cell r="I5">
            <v>84</v>
          </cell>
        </row>
        <row r="5">
          <cell r="L5">
            <v>50.34</v>
          </cell>
        </row>
        <row r="5">
          <cell r="N5">
            <v>61.5</v>
          </cell>
          <cell r="O5">
            <v>0</v>
          </cell>
          <cell r="P5">
            <v>84</v>
          </cell>
          <cell r="Q5">
            <v>84</v>
          </cell>
          <cell r="R5">
            <v>0</v>
          </cell>
          <cell r="S5" t="str">
            <v>74.60</v>
          </cell>
          <cell r="T5">
            <v>68.244</v>
          </cell>
        </row>
        <row r="5">
          <cell r="V5">
            <v>61.5</v>
          </cell>
          <cell r="W5">
            <v>84</v>
          </cell>
          <cell r="X5" t="str">
            <v>74.60</v>
          </cell>
          <cell r="Y5">
            <v>68.244</v>
          </cell>
        </row>
        <row r="5">
          <cell r="AA5" t="str">
            <v>宛海学</v>
          </cell>
          <cell r="AB5" t="str">
            <v>男</v>
          </cell>
          <cell r="AC5" t="str">
            <v>宛海学</v>
          </cell>
          <cell r="AD5">
            <v>68.244</v>
          </cell>
          <cell r="AE5" t="str">
            <v>庐江县人民法院</v>
          </cell>
          <cell r="AF5" t="str">
            <v>二级法官</v>
          </cell>
        </row>
        <row r="5">
          <cell r="AH5" t="str">
            <v>1990-11-10</v>
          </cell>
          <cell r="AI5">
            <v>32</v>
          </cell>
          <cell r="AJ5" t="str">
            <v>18119666295</v>
          </cell>
          <cell r="AK5" t="str">
            <v>公务员</v>
          </cell>
          <cell r="AL5" t="str">
            <v>342622199011104879</v>
          </cell>
        </row>
        <row r="6">
          <cell r="F6" t="str">
            <v>0120103015</v>
          </cell>
          <cell r="G6">
            <v>61.5</v>
          </cell>
          <cell r="H6">
            <v>79</v>
          </cell>
          <cell r="I6">
            <v>79</v>
          </cell>
        </row>
        <row r="6">
          <cell r="L6">
            <v>49.54</v>
          </cell>
        </row>
        <row r="6">
          <cell r="N6">
            <v>61.5</v>
          </cell>
          <cell r="O6">
            <v>0</v>
          </cell>
          <cell r="P6">
            <v>79</v>
          </cell>
          <cell r="Q6">
            <v>79</v>
          </cell>
          <cell r="R6">
            <v>0</v>
          </cell>
          <cell r="S6" t="str">
            <v>74.90</v>
          </cell>
          <cell r="T6">
            <v>67.516</v>
          </cell>
        </row>
        <row r="6">
          <cell r="V6">
            <v>61.5</v>
          </cell>
          <cell r="W6">
            <v>79</v>
          </cell>
          <cell r="X6" t="str">
            <v>74.90</v>
          </cell>
          <cell r="Y6">
            <v>67.516</v>
          </cell>
        </row>
        <row r="6">
          <cell r="AA6" t="str">
            <v>吕光达</v>
          </cell>
          <cell r="AB6" t="str">
            <v>男</v>
          </cell>
          <cell r="AC6" t="e">
            <v>#N/A</v>
          </cell>
          <cell r="AD6" t="e">
            <v>#N/A</v>
          </cell>
          <cell r="AE6" t="str">
            <v>中共合肥市包河区委办公室</v>
          </cell>
          <cell r="AF6" t="str">
            <v>秘书，四级主任科员</v>
          </cell>
        </row>
        <row r="6">
          <cell r="AH6" t="str">
            <v>1991-01-10</v>
          </cell>
          <cell r="AI6">
            <v>31</v>
          </cell>
          <cell r="AJ6" t="str">
            <v>19855010750</v>
          </cell>
          <cell r="AK6" t="str">
            <v>公务员</v>
          </cell>
          <cell r="AL6" t="str">
            <v>341225199101107770</v>
          </cell>
        </row>
        <row r="7">
          <cell r="F7" t="str">
            <v>0120105418</v>
          </cell>
          <cell r="G7">
            <v>61</v>
          </cell>
          <cell r="H7">
            <v>72</v>
          </cell>
          <cell r="I7">
            <v>72</v>
          </cell>
        </row>
        <row r="7">
          <cell r="L7">
            <v>48.12</v>
          </cell>
        </row>
        <row r="7">
          <cell r="N7">
            <v>61</v>
          </cell>
          <cell r="O7">
            <v>0</v>
          </cell>
          <cell r="P7">
            <v>72</v>
          </cell>
          <cell r="Q7">
            <v>72</v>
          </cell>
          <cell r="R7">
            <v>0</v>
          </cell>
          <cell r="S7" t="str">
            <v>74.80</v>
          </cell>
          <cell r="T7">
            <v>66.072</v>
          </cell>
        </row>
        <row r="7">
          <cell r="V7">
            <v>61</v>
          </cell>
          <cell r="W7">
            <v>72</v>
          </cell>
          <cell r="X7" t="str">
            <v>74.80</v>
          </cell>
          <cell r="Y7">
            <v>66.072</v>
          </cell>
        </row>
        <row r="7">
          <cell r="AA7" t="str">
            <v>孔毓茗</v>
          </cell>
          <cell r="AB7" t="str">
            <v>女</v>
          </cell>
          <cell r="AC7" t="e">
            <v>#N/A</v>
          </cell>
          <cell r="AD7" t="e">
            <v>#N/A</v>
          </cell>
          <cell r="AE7" t="str">
            <v>肥东县市场监督管理局</v>
          </cell>
          <cell r="AF7" t="str">
            <v>一级科员</v>
          </cell>
        </row>
        <row r="7">
          <cell r="AH7" t="str">
            <v>1993-11-09</v>
          </cell>
          <cell r="AI7">
            <v>29</v>
          </cell>
          <cell r="AJ7" t="str">
            <v>18225880707</v>
          </cell>
          <cell r="AK7" t="str">
            <v>公务员</v>
          </cell>
          <cell r="AL7" t="str">
            <v>34012319931109004X</v>
          </cell>
        </row>
        <row r="8">
          <cell r="F8" t="str">
            <v>0120104901</v>
          </cell>
          <cell r="G8">
            <v>62.5</v>
          </cell>
          <cell r="H8">
            <v>67</v>
          </cell>
          <cell r="I8">
            <v>67</v>
          </cell>
        </row>
        <row r="8">
          <cell r="L8">
            <v>48.22</v>
          </cell>
        </row>
        <row r="8">
          <cell r="N8">
            <v>62.5</v>
          </cell>
          <cell r="O8">
            <v>0</v>
          </cell>
          <cell r="P8">
            <v>67</v>
          </cell>
          <cell r="Q8">
            <v>67</v>
          </cell>
          <cell r="R8">
            <v>0</v>
          </cell>
          <cell r="S8" t="str">
            <v>74.00</v>
          </cell>
          <cell r="T8">
            <v>65.98</v>
          </cell>
        </row>
        <row r="8">
          <cell r="V8">
            <v>62.5</v>
          </cell>
          <cell r="W8">
            <v>67</v>
          </cell>
          <cell r="X8" t="str">
            <v>74.00</v>
          </cell>
          <cell r="Y8">
            <v>65.98</v>
          </cell>
        </row>
        <row r="8">
          <cell r="AA8" t="str">
            <v>耿建东</v>
          </cell>
          <cell r="AB8" t="str">
            <v>男</v>
          </cell>
          <cell r="AC8" t="e">
            <v>#N/A</v>
          </cell>
          <cell r="AD8" t="e">
            <v>#N/A</v>
          </cell>
          <cell r="AE8" t="str">
            <v>长丰县公安局</v>
          </cell>
          <cell r="AF8" t="str">
            <v>三级警长</v>
          </cell>
        </row>
        <row r="8">
          <cell r="AH8" t="str">
            <v>1990-04-20</v>
          </cell>
          <cell r="AI8">
            <v>32</v>
          </cell>
          <cell r="AJ8" t="str">
            <v>15605611615</v>
          </cell>
          <cell r="AK8" t="str">
            <v>公务员</v>
          </cell>
          <cell r="AL8" t="str">
            <v>340121199004207436</v>
          </cell>
        </row>
        <row r="9">
          <cell r="F9" t="str">
            <v>0120103428</v>
          </cell>
          <cell r="G9">
            <v>61</v>
          </cell>
          <cell r="H9">
            <v>70</v>
          </cell>
          <cell r="I9">
            <v>70</v>
          </cell>
        </row>
        <row r="9">
          <cell r="L9">
            <v>47.8</v>
          </cell>
        </row>
        <row r="9">
          <cell r="N9">
            <v>61</v>
          </cell>
          <cell r="O9">
            <v>0</v>
          </cell>
          <cell r="P9">
            <v>70</v>
          </cell>
          <cell r="Q9">
            <v>70</v>
          </cell>
          <cell r="R9">
            <v>0</v>
          </cell>
          <cell r="S9" t="str">
            <v>73.80</v>
          </cell>
          <cell r="T9">
            <v>65.512</v>
          </cell>
        </row>
        <row r="9">
          <cell r="V9">
            <v>61</v>
          </cell>
          <cell r="W9">
            <v>70</v>
          </cell>
          <cell r="X9" t="str">
            <v>73.80</v>
          </cell>
          <cell r="Y9">
            <v>65.512</v>
          </cell>
        </row>
        <row r="9">
          <cell r="AA9" t="str">
            <v>张海峰</v>
          </cell>
          <cell r="AB9" t="str">
            <v>男</v>
          </cell>
          <cell r="AC9" t="e">
            <v>#N/A</v>
          </cell>
          <cell r="AD9" t="e">
            <v>#N/A</v>
          </cell>
          <cell r="AE9" t="str">
            <v>安徽省合肥市庐江县纪委监委</v>
          </cell>
          <cell r="AF9" t="str">
            <v>案件监督管理室副主任、四级主任科员</v>
          </cell>
        </row>
        <row r="9">
          <cell r="AH9" t="str">
            <v>1992-05-07</v>
          </cell>
          <cell r="AI9">
            <v>30</v>
          </cell>
          <cell r="AJ9" t="str">
            <v>15156883259</v>
          </cell>
          <cell r="AK9" t="str">
            <v>公务员</v>
          </cell>
          <cell r="AL9" t="str">
            <v>340123199205073617</v>
          </cell>
        </row>
        <row r="10">
          <cell r="F10" t="str">
            <v>0120102826</v>
          </cell>
          <cell r="G10">
            <v>63</v>
          </cell>
          <cell r="H10">
            <v>56</v>
          </cell>
          <cell r="I10">
            <v>56</v>
          </cell>
        </row>
        <row r="10">
          <cell r="L10">
            <v>46.76</v>
          </cell>
        </row>
        <row r="10">
          <cell r="N10">
            <v>63</v>
          </cell>
          <cell r="O10">
            <v>0</v>
          </cell>
          <cell r="P10">
            <v>56</v>
          </cell>
          <cell r="Q10">
            <v>56</v>
          </cell>
          <cell r="R10">
            <v>0</v>
          </cell>
          <cell r="S10" t="str">
            <v>76.70</v>
          </cell>
          <cell r="T10">
            <v>65.168</v>
          </cell>
        </row>
        <row r="10">
          <cell r="V10">
            <v>63</v>
          </cell>
          <cell r="W10">
            <v>56</v>
          </cell>
          <cell r="X10" t="str">
            <v>76.70</v>
          </cell>
          <cell r="Y10">
            <v>65.168</v>
          </cell>
        </row>
        <row r="10">
          <cell r="AA10" t="str">
            <v>王宁</v>
          </cell>
          <cell r="AB10" t="str">
            <v>男</v>
          </cell>
          <cell r="AC10" t="e">
            <v>#N/A</v>
          </cell>
          <cell r="AD10" t="e">
            <v>#N/A</v>
          </cell>
          <cell r="AE10" t="str">
            <v>中共长丰县委办公室</v>
          </cell>
          <cell r="AF10" t="str">
            <v>一级科员</v>
          </cell>
        </row>
        <row r="10">
          <cell r="AH10" t="str">
            <v>1992-01-06</v>
          </cell>
          <cell r="AI10">
            <v>30</v>
          </cell>
          <cell r="AJ10" t="str">
            <v>19955179574</v>
          </cell>
          <cell r="AK10" t="str">
            <v>非定向选调生</v>
          </cell>
          <cell r="AL10" t="str">
            <v>340121199201060410</v>
          </cell>
        </row>
        <row r="11">
          <cell r="F11" t="str">
            <v>0120102917</v>
          </cell>
          <cell r="G11">
            <v>64.5</v>
          </cell>
          <cell r="H11">
            <v>65</v>
          </cell>
          <cell r="I11">
            <v>65</v>
          </cell>
        </row>
        <row r="11">
          <cell r="L11">
            <v>49.1</v>
          </cell>
        </row>
        <row r="11">
          <cell r="N11">
            <v>64.5</v>
          </cell>
          <cell r="O11">
            <v>0</v>
          </cell>
          <cell r="P11">
            <v>65</v>
          </cell>
          <cell r="Q11">
            <v>65</v>
          </cell>
          <cell r="R11">
            <v>0</v>
          </cell>
          <cell r="S11" t="str">
            <v/>
          </cell>
        </row>
        <row r="11">
          <cell r="U11" t="str">
            <v>面试放弃</v>
          </cell>
          <cell r="V11">
            <v>64.5</v>
          </cell>
          <cell r="W11">
            <v>65</v>
          </cell>
          <cell r="X11" t="str">
            <v/>
          </cell>
        </row>
        <row r="11">
          <cell r="Z11" t="str">
            <v>面试放弃</v>
          </cell>
          <cell r="AA11" t="str">
            <v>郑芹</v>
          </cell>
          <cell r="AB11" t="str">
            <v>女</v>
          </cell>
          <cell r="AC11" t="e">
            <v>#N/A</v>
          </cell>
          <cell r="AD11" t="e">
            <v>#N/A</v>
          </cell>
          <cell r="AE11" t="str">
            <v>安徽省长丰县人民法院</v>
          </cell>
          <cell r="AF11" t="str">
            <v>五级法官助理</v>
          </cell>
        </row>
        <row r="11">
          <cell r="AH11" t="str">
            <v>1994-02-06</v>
          </cell>
          <cell r="AI11">
            <v>28</v>
          </cell>
          <cell r="AJ11" t="str">
            <v>17756001728</v>
          </cell>
          <cell r="AK11" t="str">
            <v>公务员</v>
          </cell>
          <cell r="AL11" t="str">
            <v>340121199402065509</v>
          </cell>
        </row>
        <row r="12">
          <cell r="F12" t="str">
            <v>0120105529</v>
          </cell>
          <cell r="G12">
            <v>61.5</v>
          </cell>
          <cell r="H12">
            <v>60</v>
          </cell>
          <cell r="I12">
            <v>60</v>
          </cell>
        </row>
        <row r="12">
          <cell r="L12">
            <v>46.5</v>
          </cell>
        </row>
        <row r="12">
          <cell r="N12">
            <v>61.5</v>
          </cell>
          <cell r="O12">
            <v>0</v>
          </cell>
          <cell r="P12">
            <v>60</v>
          </cell>
          <cell r="Q12">
            <v>60</v>
          </cell>
          <cell r="R12">
            <v>0</v>
          </cell>
          <cell r="S12" t="str">
            <v/>
          </cell>
        </row>
        <row r="12">
          <cell r="U12" t="str">
            <v>面试放弃</v>
          </cell>
          <cell r="V12">
            <v>61.5</v>
          </cell>
          <cell r="W12">
            <v>60</v>
          </cell>
          <cell r="X12" t="str">
            <v/>
          </cell>
        </row>
        <row r="12">
          <cell r="Z12" t="str">
            <v>面试放弃</v>
          </cell>
          <cell r="AA12" t="str">
            <v>王思陶</v>
          </cell>
          <cell r="AB12" t="str">
            <v>男</v>
          </cell>
          <cell r="AC12" t="e">
            <v>#N/A</v>
          </cell>
          <cell r="AD12" t="e">
            <v>#N/A</v>
          </cell>
          <cell r="AE12" t="str">
            <v>长丰县公安局</v>
          </cell>
          <cell r="AF12" t="str">
            <v>警务技术三级主管</v>
          </cell>
        </row>
        <row r="12">
          <cell r="AH12" t="str">
            <v>1987-10-29</v>
          </cell>
          <cell r="AI12">
            <v>35</v>
          </cell>
          <cell r="AJ12" t="str">
            <v>15215512501</v>
          </cell>
          <cell r="AK12" t="str">
            <v>公务员</v>
          </cell>
          <cell r="AL12" t="str">
            <v>341202198710291316</v>
          </cell>
        </row>
        <row r="13">
          <cell r="F13" t="str">
            <v>0120104609</v>
          </cell>
          <cell r="G13">
            <v>61</v>
          </cell>
          <cell r="H13">
            <v>75</v>
          </cell>
          <cell r="I13">
            <v>75</v>
          </cell>
        </row>
        <row r="13">
          <cell r="L13">
            <v>48.6</v>
          </cell>
        </row>
        <row r="13">
          <cell r="N13">
            <v>61</v>
          </cell>
          <cell r="O13">
            <v>0</v>
          </cell>
          <cell r="P13">
            <v>75</v>
          </cell>
          <cell r="Q13">
            <v>75</v>
          </cell>
          <cell r="R13">
            <v>0</v>
          </cell>
          <cell r="S13" t="str">
            <v/>
          </cell>
        </row>
        <row r="13">
          <cell r="U13" t="str">
            <v>面试放弃</v>
          </cell>
          <cell r="V13">
            <v>61</v>
          </cell>
          <cell r="W13">
            <v>75</v>
          </cell>
          <cell r="X13" t="str">
            <v/>
          </cell>
        </row>
        <row r="13">
          <cell r="Z13" t="str">
            <v>面试放弃</v>
          </cell>
          <cell r="AA13" t="str">
            <v>侯清锋</v>
          </cell>
          <cell r="AB13" t="str">
            <v>男</v>
          </cell>
          <cell r="AC13" t="e">
            <v>#N/A</v>
          </cell>
          <cell r="AD13" t="e">
            <v>#N/A</v>
          </cell>
          <cell r="AE13" t="str">
            <v>国家税务总局合肥市蜀山区税务局</v>
          </cell>
          <cell r="AF13" t="str">
            <v>四级主办</v>
          </cell>
        </row>
        <row r="13">
          <cell r="AH13" t="str">
            <v>1989-09-12</v>
          </cell>
          <cell r="AI13">
            <v>33</v>
          </cell>
          <cell r="AJ13" t="str">
            <v>18919623567</v>
          </cell>
          <cell r="AK13" t="str">
            <v>公务员</v>
          </cell>
          <cell r="AL13" t="str">
            <v>34162119890912513X</v>
          </cell>
        </row>
        <row r="14">
          <cell r="F14" t="str">
            <v>0120103707</v>
          </cell>
          <cell r="G14">
            <v>70.5</v>
          </cell>
          <cell r="H14">
            <v>68</v>
          </cell>
          <cell r="I14">
            <v>68</v>
          </cell>
        </row>
        <row r="14">
          <cell r="L14">
            <v>53.18</v>
          </cell>
        </row>
        <row r="14">
          <cell r="N14">
            <v>70.5</v>
          </cell>
          <cell r="O14">
            <v>0</v>
          </cell>
          <cell r="P14">
            <v>68</v>
          </cell>
          <cell r="Q14">
            <v>68</v>
          </cell>
          <cell r="R14">
            <v>0</v>
          </cell>
          <cell r="S14" t="str">
            <v>80.50</v>
          </cell>
          <cell r="T14">
            <v>72.5</v>
          </cell>
        </row>
        <row r="14">
          <cell r="V14">
            <v>70.5</v>
          </cell>
          <cell r="W14">
            <v>68</v>
          </cell>
          <cell r="X14" t="str">
            <v>80.50</v>
          </cell>
          <cell r="Y14">
            <v>72.5</v>
          </cell>
        </row>
        <row r="14">
          <cell r="AA14" t="str">
            <v>丁昊</v>
          </cell>
          <cell r="AB14" t="str">
            <v>男</v>
          </cell>
          <cell r="AC14" t="str">
            <v>丁昊</v>
          </cell>
          <cell r="AD14">
            <v>72.5</v>
          </cell>
          <cell r="AE14" t="str">
            <v>庐江县人民法院</v>
          </cell>
          <cell r="AF14" t="str">
            <v>五级法官助理</v>
          </cell>
        </row>
        <row r="14">
          <cell r="AH14" t="str">
            <v>1993-12-20</v>
          </cell>
          <cell r="AI14">
            <v>29</v>
          </cell>
          <cell r="AJ14" t="str">
            <v>19156015693</v>
          </cell>
          <cell r="AK14" t="str">
            <v>公务员</v>
          </cell>
          <cell r="AL14" t="str">
            <v>342622199312200418</v>
          </cell>
        </row>
        <row r="15">
          <cell r="F15" t="str">
            <v>0120105907</v>
          </cell>
          <cell r="G15">
            <v>63.5</v>
          </cell>
          <cell r="H15">
            <v>82</v>
          </cell>
          <cell r="I15">
            <v>82</v>
          </cell>
        </row>
        <row r="15">
          <cell r="L15">
            <v>51.22</v>
          </cell>
        </row>
        <row r="15">
          <cell r="N15">
            <v>63.5</v>
          </cell>
          <cell r="O15">
            <v>0</v>
          </cell>
          <cell r="P15">
            <v>82</v>
          </cell>
          <cell r="Q15">
            <v>82</v>
          </cell>
          <cell r="R15">
            <v>0</v>
          </cell>
          <cell r="S15" t="str">
            <v>77.50</v>
          </cell>
          <cell r="T15">
            <v>69.82</v>
          </cell>
        </row>
        <row r="15">
          <cell r="V15">
            <v>63.5</v>
          </cell>
          <cell r="W15">
            <v>82</v>
          </cell>
          <cell r="X15" t="str">
            <v>77.50</v>
          </cell>
          <cell r="Y15">
            <v>69.82</v>
          </cell>
        </row>
        <row r="15">
          <cell r="AA15" t="str">
            <v>甘旭旭</v>
          </cell>
          <cell r="AB15" t="str">
            <v>男</v>
          </cell>
          <cell r="AC15" t="str">
            <v>甘旭旭</v>
          </cell>
          <cell r="AD15">
            <v>69.82</v>
          </cell>
          <cell r="AE15" t="str">
            <v>中共长丰县纪律检查委员会</v>
          </cell>
          <cell r="AF15" t="str">
            <v>科员</v>
          </cell>
        </row>
        <row r="15">
          <cell r="AH15" t="str">
            <v>1990-01-01</v>
          </cell>
          <cell r="AI15">
            <v>32</v>
          </cell>
          <cell r="AJ15" t="str">
            <v>15256084293</v>
          </cell>
          <cell r="AK15" t="str">
            <v>公务员</v>
          </cell>
          <cell r="AL15" t="str">
            <v>342221199001013617</v>
          </cell>
        </row>
        <row r="16">
          <cell r="F16" t="str">
            <v>0120103020</v>
          </cell>
          <cell r="G16">
            <v>65</v>
          </cell>
          <cell r="H16">
            <v>57</v>
          </cell>
          <cell r="I16">
            <v>57</v>
          </cell>
        </row>
        <row r="16">
          <cell r="L16">
            <v>48.12</v>
          </cell>
        </row>
        <row r="16">
          <cell r="N16">
            <v>65</v>
          </cell>
          <cell r="O16">
            <v>0</v>
          </cell>
          <cell r="P16">
            <v>57</v>
          </cell>
          <cell r="Q16">
            <v>57</v>
          </cell>
          <cell r="R16">
            <v>0</v>
          </cell>
          <cell r="S16" t="str">
            <v>78.30</v>
          </cell>
          <cell r="T16">
            <v>66.912</v>
          </cell>
        </row>
        <row r="16">
          <cell r="V16">
            <v>65</v>
          </cell>
          <cell r="W16">
            <v>57</v>
          </cell>
          <cell r="X16" t="str">
            <v>78.30</v>
          </cell>
          <cell r="Y16">
            <v>66.912</v>
          </cell>
        </row>
        <row r="16">
          <cell r="AA16" t="str">
            <v>潘登</v>
          </cell>
          <cell r="AB16" t="str">
            <v>男</v>
          </cell>
          <cell r="AC16" t="str">
            <v>潘登</v>
          </cell>
          <cell r="AD16">
            <v>66.912</v>
          </cell>
          <cell r="AE16" t="str">
            <v>中共合肥市庐阳区纪律检查委员会</v>
          </cell>
          <cell r="AF16" t="str">
            <v>一级科员</v>
          </cell>
        </row>
        <row r="16">
          <cell r="AH16" t="str">
            <v>1992-04-12</v>
          </cell>
          <cell r="AI16">
            <v>30</v>
          </cell>
          <cell r="AJ16" t="str">
            <v>17730009183</v>
          </cell>
          <cell r="AK16" t="str">
            <v>公务员</v>
          </cell>
          <cell r="AL16" t="str">
            <v>341621199204120018</v>
          </cell>
        </row>
        <row r="17">
          <cell r="F17" t="str">
            <v>0120105202</v>
          </cell>
          <cell r="G17">
            <v>60</v>
          </cell>
          <cell r="H17">
            <v>64</v>
          </cell>
          <cell r="I17">
            <v>64</v>
          </cell>
        </row>
        <row r="17">
          <cell r="L17">
            <v>46.24</v>
          </cell>
        </row>
        <row r="17">
          <cell r="N17">
            <v>60</v>
          </cell>
          <cell r="O17">
            <v>0</v>
          </cell>
          <cell r="P17">
            <v>64</v>
          </cell>
          <cell r="Q17">
            <v>64</v>
          </cell>
          <cell r="R17">
            <v>0</v>
          </cell>
          <cell r="S17" t="str">
            <v>76.90</v>
          </cell>
          <cell r="T17">
            <v>64.696</v>
          </cell>
        </row>
        <row r="17">
          <cell r="V17">
            <v>60</v>
          </cell>
          <cell r="W17">
            <v>64</v>
          </cell>
          <cell r="X17" t="str">
            <v>76.90</v>
          </cell>
          <cell r="Y17">
            <v>64.696</v>
          </cell>
        </row>
        <row r="17">
          <cell r="AA17" t="str">
            <v>陆换换</v>
          </cell>
          <cell r="AB17" t="str">
            <v>女</v>
          </cell>
          <cell r="AC17" t="str">
            <v>陆换换</v>
          </cell>
          <cell r="AD17">
            <v>64.696</v>
          </cell>
          <cell r="AE17" t="str">
            <v>长丰县人民法院</v>
          </cell>
          <cell r="AF17" t="str">
            <v>五级法官助理</v>
          </cell>
        </row>
        <row r="17">
          <cell r="AH17" t="str">
            <v>1993-11-10</v>
          </cell>
          <cell r="AI17">
            <v>29</v>
          </cell>
          <cell r="AJ17" t="str">
            <v>18156991957</v>
          </cell>
          <cell r="AK17" t="str">
            <v>公务员</v>
          </cell>
          <cell r="AL17" t="str">
            <v>342224199311100168</v>
          </cell>
        </row>
        <row r="18">
          <cell r="F18" t="str">
            <v>0120103110</v>
          </cell>
          <cell r="G18">
            <v>57</v>
          </cell>
          <cell r="H18">
            <v>71</v>
          </cell>
          <cell r="I18">
            <v>71</v>
          </cell>
        </row>
        <row r="18">
          <cell r="L18">
            <v>45.56</v>
          </cell>
        </row>
        <row r="18">
          <cell r="N18">
            <v>57</v>
          </cell>
          <cell r="O18">
            <v>0</v>
          </cell>
          <cell r="P18">
            <v>71</v>
          </cell>
          <cell r="Q18">
            <v>71</v>
          </cell>
          <cell r="R18">
            <v>0</v>
          </cell>
          <cell r="S18" t="str">
            <v>78.10</v>
          </cell>
          <cell r="T18">
            <v>64.304</v>
          </cell>
        </row>
        <row r="18">
          <cell r="V18">
            <v>57</v>
          </cell>
          <cell r="W18">
            <v>71</v>
          </cell>
          <cell r="X18" t="str">
            <v>78.10</v>
          </cell>
          <cell r="Y18">
            <v>64.304</v>
          </cell>
        </row>
        <row r="18">
          <cell r="AA18" t="str">
            <v>方亚驰</v>
          </cell>
          <cell r="AB18" t="str">
            <v>男</v>
          </cell>
          <cell r="AC18" t="e">
            <v>#N/A</v>
          </cell>
          <cell r="AD18" t="e">
            <v>#N/A</v>
          </cell>
          <cell r="AE18" t="str">
            <v>安徽省肥西县人民法院</v>
          </cell>
          <cell r="AF18" t="str">
            <v>三级法官</v>
          </cell>
        </row>
        <row r="18">
          <cell r="AH18" t="str">
            <v>1990-07-26</v>
          </cell>
          <cell r="AI18">
            <v>32</v>
          </cell>
          <cell r="AJ18" t="str">
            <v>13855151389</v>
          </cell>
          <cell r="AK18" t="str">
            <v>公务员</v>
          </cell>
          <cell r="AL18" t="str">
            <v>340111199007261531</v>
          </cell>
        </row>
        <row r="19">
          <cell r="F19" t="str">
            <v>0120103920</v>
          </cell>
          <cell r="G19">
            <v>55.5</v>
          </cell>
          <cell r="H19">
            <v>68</v>
          </cell>
          <cell r="I19">
            <v>68</v>
          </cell>
        </row>
        <row r="19">
          <cell r="L19">
            <v>44.18</v>
          </cell>
        </row>
        <row r="19">
          <cell r="N19">
            <v>55.5</v>
          </cell>
          <cell r="O19">
            <v>0</v>
          </cell>
          <cell r="P19">
            <v>68</v>
          </cell>
          <cell r="Q19">
            <v>68</v>
          </cell>
          <cell r="R19">
            <v>0</v>
          </cell>
          <cell r="S19" t="str">
            <v>78.60</v>
          </cell>
          <cell r="T19">
            <v>63.044</v>
          </cell>
        </row>
        <row r="19">
          <cell r="V19">
            <v>55.5</v>
          </cell>
          <cell r="W19">
            <v>68</v>
          </cell>
          <cell r="X19" t="str">
            <v>78.60</v>
          </cell>
          <cell r="Y19">
            <v>63.044</v>
          </cell>
        </row>
        <row r="19">
          <cell r="AA19" t="str">
            <v>阮鹏飞</v>
          </cell>
          <cell r="AB19" t="str">
            <v>男</v>
          </cell>
          <cell r="AC19" t="e">
            <v>#N/A</v>
          </cell>
          <cell r="AD19" t="e">
            <v>#N/A</v>
          </cell>
          <cell r="AE19" t="str">
            <v>中共长丰县纪律检查委员会</v>
          </cell>
          <cell r="AF19" t="str">
            <v>一级科员</v>
          </cell>
        </row>
        <row r="19">
          <cell r="AH19" t="str">
            <v>1991-09-13</v>
          </cell>
          <cell r="AI19">
            <v>31</v>
          </cell>
          <cell r="AJ19" t="str">
            <v>18297859075</v>
          </cell>
          <cell r="AK19" t="str">
            <v>公务员</v>
          </cell>
          <cell r="AL19" t="str">
            <v>340121199109135256</v>
          </cell>
        </row>
        <row r="20">
          <cell r="F20" t="str">
            <v>0120104505</v>
          </cell>
          <cell r="G20">
            <v>61</v>
          </cell>
          <cell r="H20">
            <v>64</v>
          </cell>
          <cell r="I20">
            <v>64</v>
          </cell>
        </row>
        <row r="20">
          <cell r="L20">
            <v>46.84</v>
          </cell>
        </row>
        <row r="20">
          <cell r="N20">
            <v>61</v>
          </cell>
          <cell r="O20">
            <v>0</v>
          </cell>
          <cell r="P20">
            <v>64</v>
          </cell>
          <cell r="Q20">
            <v>64</v>
          </cell>
          <cell r="R20">
            <v>0</v>
          </cell>
          <cell r="S20" t="str">
            <v/>
          </cell>
        </row>
        <row r="20">
          <cell r="U20" t="str">
            <v>面试放弃</v>
          </cell>
          <cell r="V20">
            <v>61</v>
          </cell>
          <cell r="W20">
            <v>64</v>
          </cell>
          <cell r="X20" t="str">
            <v/>
          </cell>
        </row>
        <row r="20">
          <cell r="Z20" t="str">
            <v>面试放弃</v>
          </cell>
          <cell r="AA20" t="str">
            <v>方玮</v>
          </cell>
          <cell r="AB20" t="str">
            <v>男</v>
          </cell>
          <cell r="AC20" t="e">
            <v>#N/A</v>
          </cell>
          <cell r="AD20" t="e">
            <v>#N/A</v>
          </cell>
          <cell r="AE20" t="str">
            <v>合肥市包河区人民法院</v>
          </cell>
          <cell r="AF20" t="str">
            <v>四级法官助理</v>
          </cell>
        </row>
        <row r="20">
          <cell r="AH20" t="str">
            <v>1991-05-10</v>
          </cell>
          <cell r="AI20">
            <v>31</v>
          </cell>
          <cell r="AJ20" t="str">
            <v>19855010719</v>
          </cell>
          <cell r="AK20" t="str">
            <v>公务员</v>
          </cell>
          <cell r="AL20" t="str">
            <v>340823199105100831</v>
          </cell>
        </row>
        <row r="21">
          <cell r="F21" t="str">
            <v>0120104703</v>
          </cell>
          <cell r="G21">
            <v>61</v>
          </cell>
          <cell r="H21">
            <v>56</v>
          </cell>
          <cell r="I21">
            <v>56</v>
          </cell>
        </row>
        <row r="21">
          <cell r="L21">
            <v>45.56</v>
          </cell>
        </row>
        <row r="21">
          <cell r="N21">
            <v>61</v>
          </cell>
          <cell r="O21">
            <v>0</v>
          </cell>
          <cell r="P21">
            <v>56</v>
          </cell>
          <cell r="Q21">
            <v>56</v>
          </cell>
          <cell r="R21">
            <v>0</v>
          </cell>
          <cell r="S21" t="str">
            <v/>
          </cell>
        </row>
        <row r="21">
          <cell r="U21" t="str">
            <v>面试放弃</v>
          </cell>
          <cell r="V21">
            <v>61</v>
          </cell>
          <cell r="W21">
            <v>56</v>
          </cell>
          <cell r="X21" t="str">
            <v/>
          </cell>
        </row>
        <row r="21">
          <cell r="Z21" t="str">
            <v>面试放弃</v>
          </cell>
          <cell r="AA21" t="str">
            <v>周世睿</v>
          </cell>
          <cell r="AB21" t="str">
            <v>男</v>
          </cell>
          <cell r="AC21" t="e">
            <v>#N/A</v>
          </cell>
          <cell r="AD21" t="e">
            <v>#N/A</v>
          </cell>
          <cell r="AE21" t="str">
            <v>巢湖市人民法院</v>
          </cell>
          <cell r="AF21" t="str">
            <v>四级主任科员</v>
          </cell>
        </row>
        <row r="21">
          <cell r="AH21" t="str">
            <v>1989-01-18</v>
          </cell>
          <cell r="AI21">
            <v>33</v>
          </cell>
          <cell r="AJ21" t="str">
            <v>13170276728</v>
          </cell>
          <cell r="AK21" t="str">
            <v>公务员</v>
          </cell>
          <cell r="AL21" t="str">
            <v>340828198901184850</v>
          </cell>
        </row>
        <row r="22">
          <cell r="F22" t="str">
            <v>0120104301</v>
          </cell>
          <cell r="G22">
            <v>63</v>
          </cell>
          <cell r="H22">
            <v>80</v>
          </cell>
          <cell r="I22">
            <v>80</v>
          </cell>
        </row>
        <row r="22">
          <cell r="L22">
            <v>50.6</v>
          </cell>
        </row>
        <row r="22">
          <cell r="N22">
            <v>63</v>
          </cell>
          <cell r="O22">
            <v>0</v>
          </cell>
          <cell r="P22">
            <v>80</v>
          </cell>
          <cell r="Q22">
            <v>80</v>
          </cell>
          <cell r="R22">
            <v>0</v>
          </cell>
          <cell r="S22" t="str">
            <v>79.70</v>
          </cell>
          <cell r="T22">
            <v>69.728</v>
          </cell>
        </row>
        <row r="22">
          <cell r="V22">
            <v>63</v>
          </cell>
          <cell r="W22">
            <v>80</v>
          </cell>
          <cell r="X22" t="str">
            <v>79.70</v>
          </cell>
          <cell r="Y22">
            <v>69.728</v>
          </cell>
        </row>
        <row r="22">
          <cell r="AA22" t="str">
            <v>王驰</v>
          </cell>
          <cell r="AB22" t="str">
            <v>男</v>
          </cell>
          <cell r="AC22" t="str">
            <v>王驰</v>
          </cell>
          <cell r="AD22">
            <v>69.728</v>
          </cell>
          <cell r="AE22" t="str">
            <v>中共巢湖市委组织部</v>
          </cell>
          <cell r="AF22" t="str">
            <v>中共巢湖市委组织部四级主任科员、办公室主任</v>
          </cell>
        </row>
        <row r="22">
          <cell r="AH22" t="str">
            <v>1990-05-10</v>
          </cell>
          <cell r="AI22">
            <v>32</v>
          </cell>
          <cell r="AJ22" t="str">
            <v>13865225588</v>
          </cell>
          <cell r="AK22" t="str">
            <v>公务员</v>
          </cell>
          <cell r="AL22" t="str">
            <v>342601199005100239</v>
          </cell>
        </row>
        <row r="23">
          <cell r="F23" t="str">
            <v>0120102516</v>
          </cell>
          <cell r="G23">
            <v>61.5</v>
          </cell>
          <cell r="H23">
            <v>82</v>
          </cell>
          <cell r="I23">
            <v>82</v>
          </cell>
        </row>
        <row r="23">
          <cell r="L23">
            <v>50.02</v>
          </cell>
        </row>
        <row r="23">
          <cell r="N23">
            <v>61.5</v>
          </cell>
          <cell r="O23">
            <v>0</v>
          </cell>
          <cell r="P23">
            <v>82</v>
          </cell>
          <cell r="Q23">
            <v>82</v>
          </cell>
          <cell r="R23">
            <v>0</v>
          </cell>
          <cell r="S23" t="str">
            <v>77.50</v>
          </cell>
          <cell r="T23">
            <v>68.62</v>
          </cell>
        </row>
        <row r="23">
          <cell r="V23">
            <v>61.5</v>
          </cell>
          <cell r="W23">
            <v>82</v>
          </cell>
          <cell r="X23" t="str">
            <v>77.50</v>
          </cell>
          <cell r="Y23">
            <v>68.62</v>
          </cell>
        </row>
        <row r="23">
          <cell r="AA23" t="str">
            <v>张瑞强</v>
          </cell>
          <cell r="AB23" t="str">
            <v>男</v>
          </cell>
          <cell r="AC23" t="str">
            <v>张瑞强</v>
          </cell>
          <cell r="AD23">
            <v>68.62</v>
          </cell>
          <cell r="AE23" t="str">
            <v>中共肥西县纪律检查委员会 肥西县监察委员会</v>
          </cell>
          <cell r="AF23" t="str">
            <v>宣传部部长、副科级领导职务</v>
          </cell>
        </row>
        <row r="23">
          <cell r="AH23" t="str">
            <v>1990-09-19</v>
          </cell>
          <cell r="AI23">
            <v>32</v>
          </cell>
          <cell r="AJ23" t="str">
            <v>18156026366</v>
          </cell>
          <cell r="AK23" t="str">
            <v>公务员</v>
          </cell>
          <cell r="AL23" t="str">
            <v>340122199009190035</v>
          </cell>
        </row>
        <row r="24">
          <cell r="F24" t="str">
            <v>0120106507</v>
          </cell>
          <cell r="G24">
            <v>61.5</v>
          </cell>
          <cell r="H24">
            <v>75</v>
          </cell>
          <cell r="I24">
            <v>75</v>
          </cell>
        </row>
        <row r="24">
          <cell r="L24">
            <v>48.9</v>
          </cell>
        </row>
        <row r="24">
          <cell r="N24">
            <v>61.5</v>
          </cell>
          <cell r="O24">
            <v>0</v>
          </cell>
          <cell r="P24">
            <v>75</v>
          </cell>
          <cell r="Q24">
            <v>75</v>
          </cell>
          <cell r="R24">
            <v>0</v>
          </cell>
          <cell r="S24" t="str">
            <v>79.20</v>
          </cell>
          <cell r="T24">
            <v>67.908</v>
          </cell>
        </row>
        <row r="24">
          <cell r="V24">
            <v>61.5</v>
          </cell>
          <cell r="W24">
            <v>75</v>
          </cell>
          <cell r="X24" t="str">
            <v>79.20</v>
          </cell>
          <cell r="Y24">
            <v>67.908</v>
          </cell>
        </row>
        <row r="24">
          <cell r="AA24" t="str">
            <v>张晶晶</v>
          </cell>
          <cell r="AB24" t="str">
            <v>女</v>
          </cell>
          <cell r="AC24" t="e">
            <v>#N/A</v>
          </cell>
          <cell r="AD24" t="e">
            <v>#N/A</v>
          </cell>
          <cell r="AE24" t="str">
            <v>中共庐江县委宣传部</v>
          </cell>
          <cell r="AF24" t="str">
            <v>新闻科科长 四级主任科员</v>
          </cell>
        </row>
        <row r="24">
          <cell r="AH24" t="str">
            <v>1989-02-08</v>
          </cell>
          <cell r="AI24">
            <v>33</v>
          </cell>
          <cell r="AJ24" t="str">
            <v>18715384516</v>
          </cell>
          <cell r="AK24" t="str">
            <v>公务员</v>
          </cell>
          <cell r="AL24" t="str">
            <v>342622198902085523</v>
          </cell>
        </row>
        <row r="25">
          <cell r="F25" t="str">
            <v>0120104804</v>
          </cell>
          <cell r="G25">
            <v>59.5</v>
          </cell>
          <cell r="H25">
            <v>63</v>
          </cell>
          <cell r="I25">
            <v>63</v>
          </cell>
        </row>
        <row r="25">
          <cell r="L25">
            <v>45.78</v>
          </cell>
        </row>
        <row r="25">
          <cell r="N25">
            <v>59.5</v>
          </cell>
          <cell r="O25">
            <v>0</v>
          </cell>
          <cell r="P25">
            <v>63</v>
          </cell>
          <cell r="Q25">
            <v>63</v>
          </cell>
          <cell r="R25">
            <v>0</v>
          </cell>
          <cell r="S25" t="str">
            <v/>
          </cell>
        </row>
        <row r="25">
          <cell r="U25" t="str">
            <v>面试放弃</v>
          </cell>
          <cell r="V25">
            <v>59.5</v>
          </cell>
          <cell r="W25">
            <v>63</v>
          </cell>
          <cell r="X25" t="str">
            <v/>
          </cell>
        </row>
        <row r="25">
          <cell r="Z25" t="str">
            <v>面试放弃</v>
          </cell>
          <cell r="AA25" t="str">
            <v>陈振宇</v>
          </cell>
          <cell r="AB25" t="str">
            <v>男</v>
          </cell>
          <cell r="AC25" t="e">
            <v>#N/A</v>
          </cell>
          <cell r="AD25" t="e">
            <v>#N/A</v>
          </cell>
          <cell r="AE25" t="str">
            <v>长丰县委巡察办</v>
          </cell>
          <cell r="AF25" t="str">
            <v>一级科员</v>
          </cell>
        </row>
        <row r="25">
          <cell r="AH25" t="str">
            <v>1993-07-10</v>
          </cell>
          <cell r="AI25">
            <v>29</v>
          </cell>
          <cell r="AJ25" t="str">
            <v>18919600744</v>
          </cell>
          <cell r="AK25" t="str">
            <v>公务员</v>
          </cell>
          <cell r="AL25" t="str">
            <v>340102199307102018</v>
          </cell>
        </row>
        <row r="26">
          <cell r="F26" t="str">
            <v>0120106618</v>
          </cell>
          <cell r="G26">
            <v>58</v>
          </cell>
          <cell r="H26">
            <v>85</v>
          </cell>
          <cell r="I26">
            <v>85</v>
          </cell>
        </row>
        <row r="26">
          <cell r="L26">
            <v>48.4</v>
          </cell>
        </row>
        <row r="26">
          <cell r="N26">
            <v>58</v>
          </cell>
          <cell r="O26">
            <v>0</v>
          </cell>
          <cell r="P26">
            <v>85</v>
          </cell>
          <cell r="Q26">
            <v>85</v>
          </cell>
          <cell r="R26">
            <v>0</v>
          </cell>
          <cell r="S26" t="str">
            <v>73.00</v>
          </cell>
          <cell r="T26">
            <v>65.92</v>
          </cell>
        </row>
        <row r="26">
          <cell r="V26">
            <v>58</v>
          </cell>
          <cell r="W26">
            <v>85</v>
          </cell>
          <cell r="X26" t="str">
            <v>73.00</v>
          </cell>
          <cell r="Y26">
            <v>65.92</v>
          </cell>
        </row>
        <row r="26">
          <cell r="AA26" t="str">
            <v>鲍大宝</v>
          </cell>
          <cell r="AB26" t="str">
            <v>男</v>
          </cell>
          <cell r="AC26" t="e">
            <v>#N/A</v>
          </cell>
          <cell r="AD26" t="e">
            <v>#N/A</v>
          </cell>
          <cell r="AE26" t="str">
            <v>庐江县纪委监委</v>
          </cell>
          <cell r="AF26" t="str">
            <v>党风政风监督室副主任、四级主任科员</v>
          </cell>
        </row>
        <row r="26">
          <cell r="AH26" t="str">
            <v>1989-11-21</v>
          </cell>
          <cell r="AI26">
            <v>33</v>
          </cell>
          <cell r="AJ26" t="str">
            <v>18155690321</v>
          </cell>
          <cell r="AK26" t="str">
            <v>公务员</v>
          </cell>
          <cell r="AL26" t="str">
            <v>340823198911212534</v>
          </cell>
        </row>
        <row r="27">
          <cell r="F27" t="str">
            <v>0120106403</v>
          </cell>
          <cell r="G27">
            <v>56.5</v>
          </cell>
          <cell r="H27">
            <v>71</v>
          </cell>
          <cell r="I27">
            <v>71</v>
          </cell>
        </row>
        <row r="27">
          <cell r="L27">
            <v>45.26</v>
          </cell>
        </row>
        <row r="27">
          <cell r="N27">
            <v>56.5</v>
          </cell>
          <cell r="O27">
            <v>0</v>
          </cell>
          <cell r="P27">
            <v>71</v>
          </cell>
          <cell r="Q27">
            <v>71</v>
          </cell>
          <cell r="R27">
            <v>0</v>
          </cell>
          <cell r="S27" t="str">
            <v>73.00</v>
          </cell>
          <cell r="T27">
            <v>62.78</v>
          </cell>
        </row>
        <row r="27">
          <cell r="V27">
            <v>56.5</v>
          </cell>
          <cell r="W27">
            <v>71</v>
          </cell>
          <cell r="X27" t="str">
            <v>73.00</v>
          </cell>
          <cell r="Y27">
            <v>62.78</v>
          </cell>
        </row>
        <row r="27">
          <cell r="AA27" t="str">
            <v>王升</v>
          </cell>
          <cell r="AB27" t="str">
            <v>男</v>
          </cell>
          <cell r="AC27" t="e">
            <v>#N/A</v>
          </cell>
          <cell r="AD27" t="e">
            <v>#N/A</v>
          </cell>
          <cell r="AE27" t="str">
            <v>庐江县人民政府办公室</v>
          </cell>
          <cell r="AF27" t="str">
            <v>副科级干部</v>
          </cell>
        </row>
        <row r="27">
          <cell r="AH27" t="str">
            <v>1987-07-08</v>
          </cell>
          <cell r="AI27">
            <v>35</v>
          </cell>
          <cell r="AJ27" t="str">
            <v>18133660688</v>
          </cell>
          <cell r="AK27" t="str">
            <v>公务员</v>
          </cell>
          <cell r="AL27" t="str">
            <v>342622198707081615</v>
          </cell>
        </row>
        <row r="28">
          <cell r="F28" t="str">
            <v>0120106622</v>
          </cell>
          <cell r="G28">
            <v>67.5</v>
          </cell>
          <cell r="H28" t="str">
            <v>无</v>
          </cell>
          <cell r="I28" t="str">
            <v>无</v>
          </cell>
        </row>
        <row r="28">
          <cell r="K28">
            <v>0</v>
          </cell>
        </row>
        <row r="28">
          <cell r="N28">
            <v>67.5</v>
          </cell>
          <cell r="O28">
            <v>0</v>
          </cell>
          <cell r="P28" t="str">
            <v>无</v>
          </cell>
        </row>
        <row r="28">
          <cell r="R28" t="e">
            <v>#VALUE!</v>
          </cell>
          <cell r="S28" t="str">
            <v>75.40</v>
          </cell>
          <cell r="T28">
            <v>70.66</v>
          </cell>
        </row>
        <row r="28">
          <cell r="V28">
            <v>67.5</v>
          </cell>
          <cell r="W28" t="str">
            <v>无</v>
          </cell>
          <cell r="X28" t="str">
            <v>75.40</v>
          </cell>
          <cell r="Y28">
            <v>70.66</v>
          </cell>
        </row>
        <row r="28">
          <cell r="AA28" t="str">
            <v>吴平</v>
          </cell>
          <cell r="AB28" t="str">
            <v>女</v>
          </cell>
          <cell r="AC28" t="str">
            <v>吴平</v>
          </cell>
          <cell r="AD28">
            <v>70.66</v>
          </cell>
          <cell r="AE28" t="str">
            <v>安徽省肥西县上派镇党委</v>
          </cell>
          <cell r="AF28" t="str">
            <v>党委委员、组织委员、统战委员</v>
          </cell>
        </row>
        <row r="28">
          <cell r="AH28" t="str">
            <v>1987-10-12</v>
          </cell>
          <cell r="AI28">
            <v>35</v>
          </cell>
          <cell r="AJ28" t="str">
            <v>13956996129</v>
          </cell>
          <cell r="AK28" t="str">
            <v>非定向选调生</v>
          </cell>
          <cell r="AL28" t="str">
            <v>34012219871012172X</v>
          </cell>
        </row>
        <row r="29">
          <cell r="F29" t="str">
            <v>0120105010</v>
          </cell>
          <cell r="G29">
            <v>66.5</v>
          </cell>
          <cell r="H29" t="str">
            <v>无</v>
          </cell>
          <cell r="I29" t="str">
            <v>无</v>
          </cell>
        </row>
        <row r="29">
          <cell r="K29">
            <v>0</v>
          </cell>
        </row>
        <row r="29">
          <cell r="N29">
            <v>66.5</v>
          </cell>
          <cell r="O29">
            <v>0</v>
          </cell>
          <cell r="P29" t="str">
            <v>无</v>
          </cell>
        </row>
        <row r="29">
          <cell r="R29" t="e">
            <v>#VALUE!</v>
          </cell>
          <cell r="S29" t="str">
            <v>81.50</v>
          </cell>
          <cell r="T29">
            <v>72.5</v>
          </cell>
        </row>
        <row r="29">
          <cell r="V29">
            <v>66.5</v>
          </cell>
          <cell r="W29" t="str">
            <v>无</v>
          </cell>
          <cell r="X29" t="str">
            <v>81.50</v>
          </cell>
          <cell r="Y29">
            <v>72.5</v>
          </cell>
        </row>
        <row r="29">
          <cell r="AA29" t="str">
            <v>杨洁</v>
          </cell>
          <cell r="AB29" t="str">
            <v>女</v>
          </cell>
          <cell r="AC29" t="str">
            <v>杨洁</v>
          </cell>
          <cell r="AD29">
            <v>72.5</v>
          </cell>
          <cell r="AE29" t="str">
            <v>长丰县教育体育局</v>
          </cell>
          <cell r="AF29" t="str">
            <v>一级科员</v>
          </cell>
        </row>
        <row r="29">
          <cell r="AH29" t="str">
            <v>1997-02-23</v>
          </cell>
          <cell r="AI29">
            <v>25</v>
          </cell>
          <cell r="AJ29" t="str">
            <v>17756974327</v>
          </cell>
          <cell r="AK29" t="str">
            <v>公务员</v>
          </cell>
          <cell r="AL29" t="str">
            <v>612327199702231325</v>
          </cell>
        </row>
        <row r="30">
          <cell r="F30" t="str">
            <v>0120106307</v>
          </cell>
          <cell r="G30">
            <v>64.5</v>
          </cell>
          <cell r="H30" t="str">
            <v>无</v>
          </cell>
          <cell r="I30" t="str">
            <v>无</v>
          </cell>
        </row>
        <row r="30">
          <cell r="K30">
            <v>0</v>
          </cell>
        </row>
        <row r="30">
          <cell r="N30">
            <v>64.5</v>
          </cell>
          <cell r="O30">
            <v>0</v>
          </cell>
          <cell r="P30" t="str">
            <v>无</v>
          </cell>
        </row>
        <row r="30">
          <cell r="R30" t="e">
            <v>#VALUE!</v>
          </cell>
          <cell r="S30" t="str">
            <v>72.60</v>
          </cell>
          <cell r="T30">
            <v>67.74</v>
          </cell>
        </row>
        <row r="30">
          <cell r="V30">
            <v>64.5</v>
          </cell>
          <cell r="W30" t="str">
            <v>无</v>
          </cell>
          <cell r="X30" t="str">
            <v>72.60</v>
          </cell>
          <cell r="Y30">
            <v>67.74</v>
          </cell>
        </row>
        <row r="30">
          <cell r="AA30" t="str">
            <v>甘露</v>
          </cell>
          <cell r="AB30" t="str">
            <v>女</v>
          </cell>
          <cell r="AC30" t="e">
            <v>#N/A</v>
          </cell>
          <cell r="AD30" t="e">
            <v>#N/A</v>
          </cell>
          <cell r="AE30" t="str">
            <v>合肥市高新区市场监督管理局</v>
          </cell>
          <cell r="AF30" t="str">
            <v>一级科员</v>
          </cell>
        </row>
        <row r="30">
          <cell r="AH30" t="str">
            <v>1988-12-22</v>
          </cell>
          <cell r="AI30">
            <v>34</v>
          </cell>
          <cell r="AJ30" t="str">
            <v>18726068726</v>
          </cell>
          <cell r="AK30" t="str">
            <v>公务员</v>
          </cell>
          <cell r="AL30" t="str">
            <v>340823198812223721</v>
          </cell>
        </row>
        <row r="31">
          <cell r="F31" t="str">
            <v>0120105725</v>
          </cell>
          <cell r="G31">
            <v>63.5</v>
          </cell>
        </row>
        <row r="31">
          <cell r="I31">
            <v>83.4</v>
          </cell>
        </row>
        <row r="31">
          <cell r="N31">
            <v>63.5</v>
          </cell>
          <cell r="O31">
            <v>0</v>
          </cell>
          <cell r="P31">
            <v>83.4</v>
          </cell>
          <cell r="Q31">
            <v>83.4</v>
          </cell>
          <cell r="R31">
            <v>0</v>
          </cell>
          <cell r="S31" t="str">
            <v>76.90</v>
          </cell>
          <cell r="T31">
            <v>69.9</v>
          </cell>
        </row>
        <row r="31">
          <cell r="V31">
            <v>63.5</v>
          </cell>
          <cell r="W31">
            <v>83.4</v>
          </cell>
          <cell r="X31" t="str">
            <v>76.90</v>
          </cell>
          <cell r="Y31">
            <v>69.9</v>
          </cell>
        </row>
        <row r="31">
          <cell r="AA31" t="str">
            <v>魏春姐</v>
          </cell>
          <cell r="AB31" t="str">
            <v>女</v>
          </cell>
          <cell r="AC31" t="str">
            <v>魏春姐</v>
          </cell>
          <cell r="AD31">
            <v>69.9</v>
          </cell>
          <cell r="AE31" t="str">
            <v>中共庐江县委统一战线工作部</v>
          </cell>
          <cell r="AF31" t="str">
            <v>庐江县侨联副主席、庐江县委统战部办公室主任、四级主任科员</v>
          </cell>
        </row>
        <row r="31">
          <cell r="AH31" t="str">
            <v>1989-04-20</v>
          </cell>
          <cell r="AI31">
            <v>33</v>
          </cell>
          <cell r="AJ31" t="str">
            <v>18714999293</v>
          </cell>
          <cell r="AK31" t="str">
            <v>公务员</v>
          </cell>
          <cell r="AL31" t="str">
            <v>342622198904203802</v>
          </cell>
        </row>
        <row r="32">
          <cell r="F32" t="str">
            <v>0120105720</v>
          </cell>
          <cell r="G32">
            <v>60</v>
          </cell>
        </row>
        <row r="32">
          <cell r="I32">
            <v>88</v>
          </cell>
        </row>
        <row r="32">
          <cell r="N32">
            <v>60</v>
          </cell>
          <cell r="O32">
            <v>0</v>
          </cell>
          <cell r="P32">
            <v>88</v>
          </cell>
          <cell r="Q32">
            <v>88</v>
          </cell>
          <cell r="R32">
            <v>0</v>
          </cell>
          <cell r="S32" t="str">
            <v>76.20</v>
          </cell>
          <cell r="T32">
            <v>68.368</v>
          </cell>
        </row>
        <row r="32">
          <cell r="V32">
            <v>60</v>
          </cell>
          <cell r="W32">
            <v>88</v>
          </cell>
          <cell r="X32" t="str">
            <v>76.20</v>
          </cell>
          <cell r="Y32">
            <v>68.368</v>
          </cell>
        </row>
        <row r="32">
          <cell r="AA32" t="str">
            <v>季叶青</v>
          </cell>
          <cell r="AB32" t="str">
            <v>男</v>
          </cell>
          <cell r="AC32" t="e">
            <v>#N/A</v>
          </cell>
          <cell r="AD32" t="e">
            <v>#N/A</v>
          </cell>
          <cell r="AE32" t="str">
            <v>安徽省滨湖强制隔离戒毒所</v>
          </cell>
          <cell r="AF32" t="str">
            <v>三级警长</v>
          </cell>
        </row>
        <row r="32">
          <cell r="AH32" t="str">
            <v>1990-07-14</v>
          </cell>
          <cell r="AI32">
            <v>32</v>
          </cell>
          <cell r="AJ32" t="str">
            <v>18256519385</v>
          </cell>
          <cell r="AK32" t="str">
            <v>公务员</v>
          </cell>
          <cell r="AL32" t="str">
            <v>34262219900714013X</v>
          </cell>
        </row>
        <row r="33">
          <cell r="F33" t="str">
            <v>0120106226</v>
          </cell>
          <cell r="G33">
            <v>59.5</v>
          </cell>
        </row>
        <row r="33">
          <cell r="I33">
            <v>84.4</v>
          </cell>
        </row>
        <row r="33">
          <cell r="N33">
            <v>59.5</v>
          </cell>
          <cell r="O33">
            <v>0</v>
          </cell>
          <cell r="P33">
            <v>84.4</v>
          </cell>
          <cell r="Q33">
            <v>84.4</v>
          </cell>
          <cell r="R33">
            <v>0</v>
          </cell>
          <cell r="S33" t="str">
            <v>78.10</v>
          </cell>
          <cell r="T33">
            <v>67.948</v>
          </cell>
        </row>
        <row r="33">
          <cell r="V33">
            <v>59.5</v>
          </cell>
          <cell r="W33">
            <v>84.4</v>
          </cell>
          <cell r="X33" t="str">
            <v>78.10</v>
          </cell>
          <cell r="Y33">
            <v>67.948</v>
          </cell>
        </row>
        <row r="33">
          <cell r="AA33" t="str">
            <v>解明志</v>
          </cell>
          <cell r="AB33" t="str">
            <v>男</v>
          </cell>
          <cell r="AC33" t="e">
            <v>#N/A</v>
          </cell>
          <cell r="AD33" t="e">
            <v>#N/A</v>
          </cell>
          <cell r="AE33" t="str">
            <v>庐江县人民政府办公室</v>
          </cell>
          <cell r="AF33" t="str">
            <v>庐江县人民政府办公室秘书四科科长，四级主任科员</v>
          </cell>
        </row>
        <row r="33">
          <cell r="AH33" t="str">
            <v>1991-12-07</v>
          </cell>
          <cell r="AI33">
            <v>31</v>
          </cell>
          <cell r="AJ33" t="str">
            <v>18256931116</v>
          </cell>
          <cell r="AK33" t="str">
            <v>公务员</v>
          </cell>
          <cell r="AL33" t="str">
            <v>340122199112074817</v>
          </cell>
        </row>
        <row r="34">
          <cell r="F34" t="str">
            <v>0120106021</v>
          </cell>
          <cell r="G34">
            <v>59.5</v>
          </cell>
        </row>
        <row r="34">
          <cell r="I34">
            <v>84.6</v>
          </cell>
        </row>
        <row r="34">
          <cell r="N34">
            <v>59.5</v>
          </cell>
          <cell r="O34">
            <v>0</v>
          </cell>
          <cell r="P34">
            <v>84.6</v>
          </cell>
          <cell r="Q34">
            <v>84.6</v>
          </cell>
          <cell r="R34">
            <v>0</v>
          </cell>
          <cell r="S34" t="str">
            <v>73.20</v>
          </cell>
          <cell r="T34">
            <v>66.804</v>
          </cell>
        </row>
        <row r="34">
          <cell r="V34">
            <v>59.5</v>
          </cell>
          <cell r="W34">
            <v>84.6</v>
          </cell>
          <cell r="X34" t="str">
            <v>73.20</v>
          </cell>
          <cell r="Y34">
            <v>66.804</v>
          </cell>
        </row>
        <row r="34">
          <cell r="AA34" t="str">
            <v>林姣哲</v>
          </cell>
          <cell r="AB34" t="str">
            <v>女</v>
          </cell>
          <cell r="AC34" t="e">
            <v>#N/A</v>
          </cell>
          <cell r="AD34" t="e">
            <v>#N/A</v>
          </cell>
          <cell r="AE34" t="str">
            <v>肥东县农业农村局</v>
          </cell>
          <cell r="AF34" t="str">
            <v>一级科员</v>
          </cell>
        </row>
        <row r="34">
          <cell r="AH34" t="str">
            <v>1988-12-01</v>
          </cell>
          <cell r="AI34">
            <v>34</v>
          </cell>
          <cell r="AJ34" t="str">
            <v>13865869872</v>
          </cell>
          <cell r="AK34" t="str">
            <v>公务员</v>
          </cell>
          <cell r="AL34" t="str">
            <v>341226198812010141</v>
          </cell>
        </row>
        <row r="35">
          <cell r="F35" t="str">
            <v>0120104918</v>
          </cell>
          <cell r="G35">
            <v>58.5</v>
          </cell>
        </row>
        <row r="35">
          <cell r="I35">
            <v>86</v>
          </cell>
        </row>
        <row r="35">
          <cell r="N35">
            <v>58.5</v>
          </cell>
          <cell r="O35">
            <v>0</v>
          </cell>
          <cell r="P35">
            <v>86</v>
          </cell>
          <cell r="Q35">
            <v>86</v>
          </cell>
          <cell r="R35">
            <v>0</v>
          </cell>
          <cell r="S35" t="str">
            <v>81.70</v>
          </cell>
          <cell r="T35">
            <v>68.468</v>
          </cell>
        </row>
        <row r="35">
          <cell r="V35">
            <v>58.5</v>
          </cell>
          <cell r="W35">
            <v>86</v>
          </cell>
          <cell r="X35" t="str">
            <v>81.70</v>
          </cell>
          <cell r="Y35">
            <v>68.468</v>
          </cell>
        </row>
        <row r="35">
          <cell r="AA35" t="str">
            <v>洪晨晨</v>
          </cell>
          <cell r="AB35" t="str">
            <v>女</v>
          </cell>
          <cell r="AC35" t="str">
            <v>洪晨晨</v>
          </cell>
          <cell r="AD35">
            <v>68.468</v>
          </cell>
          <cell r="AE35" t="str">
            <v>国家税务总局肥西县税务局</v>
          </cell>
          <cell r="AF35" t="str">
            <v>一级行政执法员</v>
          </cell>
        </row>
        <row r="35">
          <cell r="AH35" t="str">
            <v>1991-12-01</v>
          </cell>
          <cell r="AI35">
            <v>31</v>
          </cell>
          <cell r="AJ35" t="str">
            <v>18055183632</v>
          </cell>
          <cell r="AK35" t="str">
            <v>公务员</v>
          </cell>
          <cell r="AL35" t="str">
            <v>340122199112010020</v>
          </cell>
        </row>
        <row r="36">
          <cell r="F36" t="str">
            <v>0120106214</v>
          </cell>
          <cell r="G36">
            <v>56.5</v>
          </cell>
        </row>
        <row r="36">
          <cell r="I36">
            <v>84.4</v>
          </cell>
        </row>
        <row r="36">
          <cell r="N36">
            <v>56.5</v>
          </cell>
          <cell r="O36">
            <v>0</v>
          </cell>
          <cell r="P36">
            <v>84.4</v>
          </cell>
          <cell r="Q36">
            <v>84.4</v>
          </cell>
          <cell r="R36">
            <v>0</v>
          </cell>
          <cell r="S36" t="str">
            <v>71.50</v>
          </cell>
          <cell r="T36">
            <v>64.564</v>
          </cell>
        </row>
        <row r="36">
          <cell r="V36">
            <v>56.5</v>
          </cell>
          <cell r="W36">
            <v>84.4</v>
          </cell>
          <cell r="X36" t="str">
            <v>71.50</v>
          </cell>
          <cell r="Y36">
            <v>64.564</v>
          </cell>
        </row>
        <row r="36">
          <cell r="AA36" t="str">
            <v>胡承转</v>
          </cell>
          <cell r="AB36" t="str">
            <v>女</v>
          </cell>
          <cell r="AC36" t="e">
            <v>#N/A</v>
          </cell>
          <cell r="AD36" t="e">
            <v>#N/A</v>
          </cell>
          <cell r="AE36" t="str">
            <v>安徽省长丰县公安局</v>
          </cell>
          <cell r="AF36" t="str">
            <v>三级警长</v>
          </cell>
        </row>
        <row r="36">
          <cell r="AH36" t="str">
            <v>1991-10-19</v>
          </cell>
          <cell r="AI36">
            <v>31</v>
          </cell>
          <cell r="AJ36" t="str">
            <v>18792112233</v>
          </cell>
          <cell r="AK36" t="str">
            <v>公务员</v>
          </cell>
          <cell r="AL36" t="str">
            <v>342425199110196527</v>
          </cell>
        </row>
        <row r="37">
          <cell r="F37" t="str">
            <v>0120103608</v>
          </cell>
          <cell r="G37">
            <v>56.5</v>
          </cell>
        </row>
        <row r="37">
          <cell r="N37">
            <v>56.5</v>
          </cell>
          <cell r="O37">
            <v>0</v>
          </cell>
        </row>
        <row r="37">
          <cell r="U37" t="str">
            <v>资格复审放弃</v>
          </cell>
          <cell r="V37">
            <v>56.5</v>
          </cell>
        </row>
        <row r="37">
          <cell r="Z37" t="str">
            <v>资格复审放弃</v>
          </cell>
        </row>
        <row r="37">
          <cell r="AC37" t="e">
            <v>#N/A</v>
          </cell>
          <cell r="AD37" t="e">
            <v>#N/A</v>
          </cell>
        </row>
        <row r="38">
          <cell r="F38" t="str">
            <v>0120102819</v>
          </cell>
          <cell r="G38">
            <v>68</v>
          </cell>
          <cell r="H38" t="str">
            <v>无</v>
          </cell>
          <cell r="I38" t="str">
            <v>无</v>
          </cell>
        </row>
        <row r="38">
          <cell r="K38">
            <v>0</v>
          </cell>
        </row>
        <row r="38">
          <cell r="N38">
            <v>68</v>
          </cell>
          <cell r="O38">
            <v>0</v>
          </cell>
          <cell r="P38" t="str">
            <v>无</v>
          </cell>
        </row>
        <row r="38">
          <cell r="R38" t="e">
            <v>#VALUE!</v>
          </cell>
          <cell r="S38" t="str">
            <v>77.30</v>
          </cell>
          <cell r="T38">
            <v>71.72</v>
          </cell>
        </row>
        <row r="38">
          <cell r="V38">
            <v>68</v>
          </cell>
          <cell r="W38" t="str">
            <v>无</v>
          </cell>
          <cell r="X38" t="str">
            <v>77.30</v>
          </cell>
          <cell r="Y38">
            <v>71.72</v>
          </cell>
        </row>
        <row r="38">
          <cell r="AA38" t="str">
            <v>刘韵</v>
          </cell>
          <cell r="AB38" t="str">
            <v>女</v>
          </cell>
          <cell r="AC38" t="str">
            <v>刘韵</v>
          </cell>
          <cell r="AD38">
            <v>71.72</v>
          </cell>
          <cell r="AE38" t="str">
            <v>安徽省合肥市庐江县万山镇人民政府</v>
          </cell>
          <cell r="AF38" t="str">
            <v>党委委员、组织委员、宣传委员</v>
          </cell>
        </row>
        <row r="38">
          <cell r="AH38" t="str">
            <v>1992-02-24</v>
          </cell>
          <cell r="AI38">
            <v>30</v>
          </cell>
          <cell r="AJ38" t="str">
            <v>19156041744</v>
          </cell>
          <cell r="AK38" t="str">
            <v>非定向选调生</v>
          </cell>
          <cell r="AL38" t="str">
            <v>34082819920224402X</v>
          </cell>
        </row>
        <row r="39">
          <cell r="F39" t="str">
            <v>0120105319</v>
          </cell>
          <cell r="G39">
            <v>67</v>
          </cell>
          <cell r="H39" t="str">
            <v>无</v>
          </cell>
          <cell r="I39" t="str">
            <v>无</v>
          </cell>
        </row>
        <row r="39">
          <cell r="K39">
            <v>0</v>
          </cell>
        </row>
        <row r="39">
          <cell r="N39">
            <v>67</v>
          </cell>
          <cell r="O39">
            <v>0</v>
          </cell>
          <cell r="P39" t="str">
            <v>无</v>
          </cell>
        </row>
        <row r="39">
          <cell r="R39" t="e">
            <v>#VALUE!</v>
          </cell>
          <cell r="S39" t="str">
            <v>76.60</v>
          </cell>
          <cell r="T39">
            <v>70.84</v>
          </cell>
        </row>
        <row r="39">
          <cell r="V39">
            <v>67</v>
          </cell>
          <cell r="W39" t="str">
            <v>无</v>
          </cell>
          <cell r="X39" t="str">
            <v>76.60</v>
          </cell>
          <cell r="Y39">
            <v>70.84</v>
          </cell>
        </row>
        <row r="39">
          <cell r="AA39" t="str">
            <v>樊晶晶</v>
          </cell>
          <cell r="AB39" t="str">
            <v>女</v>
          </cell>
          <cell r="AC39" t="str">
            <v>樊晶晶</v>
          </cell>
          <cell r="AD39">
            <v>70.84</v>
          </cell>
          <cell r="AE39" t="str">
            <v>长丰县罗塘乡人民政府</v>
          </cell>
          <cell r="AF39" t="str">
            <v>党委委员、组织委员、统战委员</v>
          </cell>
        </row>
        <row r="39">
          <cell r="AH39" t="str">
            <v>1989-10-01</v>
          </cell>
          <cell r="AI39">
            <v>33</v>
          </cell>
          <cell r="AJ39" t="str">
            <v>13965000831</v>
          </cell>
          <cell r="AK39" t="str">
            <v>公务员</v>
          </cell>
          <cell r="AL39" t="str">
            <v>340121198910019205</v>
          </cell>
        </row>
        <row r="40">
          <cell r="F40" t="str">
            <v>0120105708</v>
          </cell>
          <cell r="G40">
            <v>67</v>
          </cell>
          <cell r="H40" t="str">
            <v>无</v>
          </cell>
          <cell r="I40" t="str">
            <v>无</v>
          </cell>
        </row>
        <row r="40">
          <cell r="K40">
            <v>0</v>
          </cell>
        </row>
        <row r="40">
          <cell r="N40">
            <v>67</v>
          </cell>
          <cell r="O40">
            <v>0</v>
          </cell>
          <cell r="P40" t="str">
            <v>无</v>
          </cell>
        </row>
        <row r="40">
          <cell r="R40" t="e">
            <v>#VALUE!</v>
          </cell>
          <cell r="S40" t="str">
            <v>75.00</v>
          </cell>
          <cell r="T40">
            <v>70.2</v>
          </cell>
        </row>
        <row r="40">
          <cell r="V40">
            <v>67</v>
          </cell>
          <cell r="W40" t="str">
            <v>无</v>
          </cell>
          <cell r="X40" t="str">
            <v>75.00</v>
          </cell>
          <cell r="Y40">
            <v>70.2</v>
          </cell>
        </row>
        <row r="40">
          <cell r="AA40" t="str">
            <v>吴越</v>
          </cell>
          <cell r="AB40" t="str">
            <v>女</v>
          </cell>
          <cell r="AC40" t="e">
            <v>#N/A</v>
          </cell>
          <cell r="AD40" t="e">
            <v>#N/A</v>
          </cell>
          <cell r="AE40" t="str">
            <v>庐江县统计局</v>
          </cell>
          <cell r="AF40" t="str">
            <v>办公室主任一级科员</v>
          </cell>
        </row>
        <row r="40">
          <cell r="AH40" t="str">
            <v>1989-07-22</v>
          </cell>
          <cell r="AI40">
            <v>33</v>
          </cell>
          <cell r="AJ40" t="str">
            <v>15056953180</v>
          </cell>
          <cell r="AK40" t="str">
            <v>公务员</v>
          </cell>
          <cell r="AL40" t="str">
            <v>342622198907220122</v>
          </cell>
        </row>
        <row r="41">
          <cell r="F41" t="str">
            <v>0120102926</v>
          </cell>
          <cell r="G41">
            <v>66.5</v>
          </cell>
          <cell r="H41" t="str">
            <v>无</v>
          </cell>
          <cell r="I41" t="str">
            <v>无</v>
          </cell>
        </row>
        <row r="41">
          <cell r="K41">
            <v>0</v>
          </cell>
        </row>
        <row r="41">
          <cell r="N41">
            <v>66.5</v>
          </cell>
          <cell r="O41">
            <v>0</v>
          </cell>
          <cell r="P41" t="str">
            <v>无</v>
          </cell>
        </row>
        <row r="41">
          <cell r="R41" t="e">
            <v>#VALUE!</v>
          </cell>
          <cell r="S41" t="str">
            <v>76.60</v>
          </cell>
          <cell r="T41">
            <v>70.54</v>
          </cell>
        </row>
        <row r="41">
          <cell r="V41">
            <v>66.5</v>
          </cell>
          <cell r="W41" t="str">
            <v>无</v>
          </cell>
          <cell r="X41" t="str">
            <v>76.60</v>
          </cell>
          <cell r="Y41">
            <v>70.54</v>
          </cell>
        </row>
        <row r="41">
          <cell r="AA41" t="str">
            <v>陈洁</v>
          </cell>
          <cell r="AB41" t="str">
            <v>女</v>
          </cell>
          <cell r="AC41" t="str">
            <v>陈洁</v>
          </cell>
          <cell r="AD41">
            <v>70.54</v>
          </cell>
          <cell r="AE41" t="str">
            <v>巢湖市庙岗镇人民政府</v>
          </cell>
          <cell r="AF41" t="str">
            <v>庙岗镇妇联主席、一级科员</v>
          </cell>
        </row>
        <row r="41">
          <cell r="AH41" t="str">
            <v>1992-06-27</v>
          </cell>
          <cell r="AI41">
            <v>30</v>
          </cell>
          <cell r="AJ41" t="str">
            <v>18949886756</v>
          </cell>
          <cell r="AK41" t="str">
            <v>公务员</v>
          </cell>
          <cell r="AL41" t="str">
            <v>342601199206270621</v>
          </cell>
        </row>
        <row r="42">
          <cell r="F42" t="str">
            <v>0120103517</v>
          </cell>
          <cell r="G42">
            <v>64.5</v>
          </cell>
          <cell r="H42" t="str">
            <v>无</v>
          </cell>
          <cell r="I42" t="str">
            <v>无</v>
          </cell>
        </row>
        <row r="42">
          <cell r="K42">
            <v>0</v>
          </cell>
        </row>
        <row r="42">
          <cell r="N42">
            <v>64.5</v>
          </cell>
          <cell r="O42">
            <v>0</v>
          </cell>
          <cell r="P42" t="str">
            <v>无</v>
          </cell>
        </row>
        <row r="42">
          <cell r="R42" t="e">
            <v>#VALUE!</v>
          </cell>
          <cell r="S42" t="str">
            <v>77.70</v>
          </cell>
          <cell r="T42">
            <v>69.78</v>
          </cell>
        </row>
        <row r="42">
          <cell r="V42">
            <v>64.5</v>
          </cell>
          <cell r="W42" t="str">
            <v>无</v>
          </cell>
          <cell r="X42" t="str">
            <v>77.70</v>
          </cell>
          <cell r="Y42">
            <v>69.78</v>
          </cell>
        </row>
        <row r="42">
          <cell r="AA42" t="str">
            <v>郭浩</v>
          </cell>
          <cell r="AB42" t="str">
            <v>男</v>
          </cell>
          <cell r="AC42" t="str">
            <v>郭浩</v>
          </cell>
          <cell r="AD42">
            <v>69.78</v>
          </cell>
          <cell r="AE42" t="str">
            <v>庐江县盛桥镇人民政府</v>
          </cell>
          <cell r="AF42" t="str">
            <v>四级主任科员</v>
          </cell>
        </row>
        <row r="42">
          <cell r="AH42" t="str">
            <v>1994-03-23</v>
          </cell>
          <cell r="AI42">
            <v>28</v>
          </cell>
          <cell r="AJ42" t="str">
            <v>18005609369</v>
          </cell>
          <cell r="AK42" t="str">
            <v>公务员</v>
          </cell>
          <cell r="AL42" t="str">
            <v>342601199403230012</v>
          </cell>
        </row>
        <row r="43">
          <cell r="F43" t="str">
            <v>0120105610</v>
          </cell>
          <cell r="G43">
            <v>64</v>
          </cell>
          <cell r="H43" t="str">
            <v>无</v>
          </cell>
          <cell r="I43" t="str">
            <v>无</v>
          </cell>
        </row>
        <row r="43">
          <cell r="K43">
            <v>0</v>
          </cell>
        </row>
        <row r="43">
          <cell r="N43">
            <v>64</v>
          </cell>
          <cell r="O43">
            <v>0</v>
          </cell>
          <cell r="P43" t="str">
            <v>无</v>
          </cell>
        </row>
        <row r="43">
          <cell r="R43" t="e">
            <v>#VALUE!</v>
          </cell>
          <cell r="S43" t="str">
            <v>75.90</v>
          </cell>
          <cell r="T43">
            <v>68.76</v>
          </cell>
        </row>
        <row r="43">
          <cell r="V43">
            <v>64</v>
          </cell>
          <cell r="W43" t="str">
            <v>无</v>
          </cell>
          <cell r="X43" t="str">
            <v>75.90</v>
          </cell>
          <cell r="Y43">
            <v>68.76</v>
          </cell>
        </row>
        <row r="43">
          <cell r="AA43" t="str">
            <v>王环</v>
          </cell>
          <cell r="AB43" t="str">
            <v>女</v>
          </cell>
          <cell r="AC43" t="e">
            <v>#N/A</v>
          </cell>
          <cell r="AD43" t="e">
            <v>#N/A</v>
          </cell>
          <cell r="AE43" t="str">
            <v>合肥市蜀山区小庙镇人民政府</v>
          </cell>
          <cell r="AF43" t="str">
            <v>四级主任科员</v>
          </cell>
        </row>
        <row r="43">
          <cell r="AH43" t="str">
            <v>1989-11-04</v>
          </cell>
          <cell r="AI43">
            <v>33</v>
          </cell>
          <cell r="AJ43" t="str">
            <v>13685550265</v>
          </cell>
          <cell r="AK43" t="str">
            <v>公务员</v>
          </cell>
          <cell r="AL43" t="str">
            <v>340702198911040026</v>
          </cell>
        </row>
        <row r="44">
          <cell r="F44" t="str">
            <v>0120106512</v>
          </cell>
          <cell r="G44">
            <v>65</v>
          </cell>
          <cell r="H44" t="str">
            <v>无</v>
          </cell>
          <cell r="I44" t="str">
            <v>无</v>
          </cell>
        </row>
        <row r="44">
          <cell r="K44">
            <v>0</v>
          </cell>
        </row>
        <row r="44">
          <cell r="N44">
            <v>65</v>
          </cell>
          <cell r="O44">
            <v>0</v>
          </cell>
          <cell r="P44" t="str">
            <v>无</v>
          </cell>
        </row>
        <row r="44">
          <cell r="R44" t="e">
            <v>#VALUE!</v>
          </cell>
          <cell r="S44" t="str">
            <v>77.90</v>
          </cell>
          <cell r="T44">
            <v>70.16</v>
          </cell>
        </row>
        <row r="44">
          <cell r="V44">
            <v>65</v>
          </cell>
          <cell r="W44" t="str">
            <v>无</v>
          </cell>
          <cell r="X44" t="str">
            <v>77.90</v>
          </cell>
          <cell r="Y44">
            <v>70.16</v>
          </cell>
        </row>
        <row r="44">
          <cell r="AA44" t="str">
            <v>董诚琪</v>
          </cell>
          <cell r="AB44" t="str">
            <v>女</v>
          </cell>
          <cell r="AC44" t="str">
            <v>董诚琪</v>
          </cell>
          <cell r="AD44">
            <v>70.16</v>
          </cell>
          <cell r="AE44" t="str">
            <v>巢湖市司法局柘皋司法所</v>
          </cell>
          <cell r="AF44" t="str">
            <v>司法助理员 一级科员</v>
          </cell>
        </row>
        <row r="44">
          <cell r="AH44" t="str">
            <v>1998-03-13</v>
          </cell>
          <cell r="AI44">
            <v>24</v>
          </cell>
          <cell r="AJ44" t="str">
            <v>13067115736</v>
          </cell>
          <cell r="AK44" t="str">
            <v>公务员</v>
          </cell>
          <cell r="AL44" t="str">
            <v>340802199803131123</v>
          </cell>
        </row>
        <row r="45">
          <cell r="F45" t="str">
            <v>0120105024</v>
          </cell>
          <cell r="G45">
            <v>64</v>
          </cell>
          <cell r="H45" t="str">
            <v>无</v>
          </cell>
          <cell r="I45" t="str">
            <v>无</v>
          </cell>
        </row>
        <row r="45">
          <cell r="K45">
            <v>0</v>
          </cell>
        </row>
        <row r="45">
          <cell r="N45">
            <v>64</v>
          </cell>
          <cell r="O45">
            <v>0</v>
          </cell>
          <cell r="P45" t="str">
            <v>无</v>
          </cell>
        </row>
        <row r="45">
          <cell r="R45" t="e">
            <v>#VALUE!</v>
          </cell>
          <cell r="S45" t="str">
            <v>76.90</v>
          </cell>
          <cell r="T45">
            <v>69.16</v>
          </cell>
        </row>
        <row r="45">
          <cell r="V45">
            <v>64</v>
          </cell>
          <cell r="W45" t="str">
            <v>无</v>
          </cell>
          <cell r="X45" t="str">
            <v>76.90</v>
          </cell>
          <cell r="Y45">
            <v>69.16</v>
          </cell>
        </row>
        <row r="45">
          <cell r="AA45" t="str">
            <v>黄丽娟</v>
          </cell>
          <cell r="AB45" t="str">
            <v>女</v>
          </cell>
          <cell r="AC45" t="str">
            <v>黄丽娟</v>
          </cell>
          <cell r="AD45">
            <v>69.16</v>
          </cell>
          <cell r="AE45" t="str">
            <v>安徽省合肥市巢湖市黄麓镇人民政府</v>
          </cell>
          <cell r="AF45" t="str">
            <v>综治办专职副主任、信访办主任、一级科员</v>
          </cell>
        </row>
        <row r="45">
          <cell r="AH45" t="str">
            <v>1990-07-25</v>
          </cell>
          <cell r="AI45">
            <v>32</v>
          </cell>
          <cell r="AJ45" t="str">
            <v>18110968726</v>
          </cell>
          <cell r="AK45" t="str">
            <v>公务员</v>
          </cell>
          <cell r="AL45" t="str">
            <v>342601199007251225</v>
          </cell>
        </row>
        <row r="46">
          <cell r="F46" t="str">
            <v>0120103228</v>
          </cell>
          <cell r="G46">
            <v>62.5</v>
          </cell>
          <cell r="H46" t="str">
            <v>无</v>
          </cell>
          <cell r="I46" t="str">
            <v>无</v>
          </cell>
        </row>
        <row r="46">
          <cell r="K46">
            <v>0</v>
          </cell>
        </row>
        <row r="46">
          <cell r="N46">
            <v>62.5</v>
          </cell>
          <cell r="O46">
            <v>0</v>
          </cell>
          <cell r="P46" t="str">
            <v>无</v>
          </cell>
        </row>
        <row r="46">
          <cell r="R46" t="e">
            <v>#VALUE!</v>
          </cell>
          <cell r="S46" t="str">
            <v>76.40</v>
          </cell>
          <cell r="T46">
            <v>68.06</v>
          </cell>
        </row>
        <row r="46">
          <cell r="V46">
            <v>62.5</v>
          </cell>
          <cell r="W46" t="str">
            <v>无</v>
          </cell>
          <cell r="X46" t="str">
            <v>76.40</v>
          </cell>
          <cell r="Y46">
            <v>68.06</v>
          </cell>
        </row>
        <row r="46">
          <cell r="AA46" t="str">
            <v>费栋文</v>
          </cell>
          <cell r="AB46" t="str">
            <v>男</v>
          </cell>
          <cell r="AC46" t="e">
            <v>#N/A</v>
          </cell>
          <cell r="AD46" t="e">
            <v>#N/A</v>
          </cell>
          <cell r="AE46" t="str">
            <v>合肥市公安局包河分局芜湖路派出所</v>
          </cell>
          <cell r="AF46" t="str">
            <v>四级警长</v>
          </cell>
        </row>
        <row r="46">
          <cell r="AH46" t="str">
            <v>1989-09-01</v>
          </cell>
          <cell r="AI46">
            <v>33</v>
          </cell>
          <cell r="AJ46" t="str">
            <v>18755158153</v>
          </cell>
          <cell r="AK46" t="str">
            <v>公务员</v>
          </cell>
          <cell r="AL46" t="str">
            <v>340811198909015851</v>
          </cell>
        </row>
        <row r="47">
          <cell r="F47" t="str">
            <v>0120104105</v>
          </cell>
          <cell r="G47">
            <v>62.5</v>
          </cell>
          <cell r="H47" t="str">
            <v>无</v>
          </cell>
          <cell r="I47" t="str">
            <v>无</v>
          </cell>
        </row>
        <row r="47">
          <cell r="K47">
            <v>0</v>
          </cell>
        </row>
        <row r="47">
          <cell r="N47">
            <v>62.5</v>
          </cell>
          <cell r="O47">
            <v>0</v>
          </cell>
          <cell r="P47" t="str">
            <v>无</v>
          </cell>
        </row>
        <row r="47">
          <cell r="R47" t="e">
            <v>#VALUE!</v>
          </cell>
          <cell r="S47" t="str">
            <v>76.50</v>
          </cell>
          <cell r="T47">
            <v>68.1</v>
          </cell>
        </row>
        <row r="47">
          <cell r="V47">
            <v>62.5</v>
          </cell>
          <cell r="W47" t="str">
            <v>无</v>
          </cell>
          <cell r="X47" t="str">
            <v>76.50</v>
          </cell>
          <cell r="Y47">
            <v>68.1</v>
          </cell>
        </row>
        <row r="47">
          <cell r="AA47" t="str">
            <v>盛强丹</v>
          </cell>
          <cell r="AB47" t="str">
            <v>女</v>
          </cell>
          <cell r="AC47" t="e">
            <v>#N/A</v>
          </cell>
          <cell r="AD47" t="e">
            <v>#N/A</v>
          </cell>
          <cell r="AE47" t="str">
            <v>中共庐江县委宣传部</v>
          </cell>
          <cell r="AF47" t="str">
            <v>一级科员</v>
          </cell>
        </row>
        <row r="47">
          <cell r="AH47" t="str">
            <v>1996-12-19</v>
          </cell>
          <cell r="AI47">
            <v>26</v>
          </cell>
          <cell r="AJ47" t="str">
            <v>13824847221</v>
          </cell>
          <cell r="AK47" t="str">
            <v>公务员</v>
          </cell>
          <cell r="AL47" t="str">
            <v>342425199612195225</v>
          </cell>
        </row>
        <row r="48">
          <cell r="F48" t="str">
            <v>0120105102</v>
          </cell>
          <cell r="G48">
            <v>67</v>
          </cell>
          <cell r="H48" t="str">
            <v>无</v>
          </cell>
          <cell r="I48" t="str">
            <v>无</v>
          </cell>
        </row>
        <row r="48">
          <cell r="K48">
            <v>0</v>
          </cell>
        </row>
        <row r="48">
          <cell r="N48">
            <v>67</v>
          </cell>
          <cell r="O48">
            <v>0</v>
          </cell>
          <cell r="P48" t="str">
            <v>无</v>
          </cell>
        </row>
        <row r="48">
          <cell r="R48" t="e">
            <v>#VALUE!</v>
          </cell>
          <cell r="S48" t="str">
            <v>80.30</v>
          </cell>
          <cell r="T48">
            <v>72.32</v>
          </cell>
        </row>
        <row r="48">
          <cell r="V48">
            <v>67</v>
          </cell>
          <cell r="W48" t="str">
            <v>无</v>
          </cell>
          <cell r="X48" t="str">
            <v>80.30</v>
          </cell>
          <cell r="Y48">
            <v>72.32</v>
          </cell>
        </row>
        <row r="48">
          <cell r="AA48" t="str">
            <v>薛萍萍</v>
          </cell>
          <cell r="AB48" t="str">
            <v>女</v>
          </cell>
          <cell r="AC48" t="str">
            <v>薛萍萍</v>
          </cell>
          <cell r="AD48">
            <v>72.32</v>
          </cell>
          <cell r="AE48" t="str">
            <v>肥东县市场监督管理局</v>
          </cell>
          <cell r="AF48" t="str">
            <v>副所长 一级科员</v>
          </cell>
        </row>
        <row r="48">
          <cell r="AH48" t="str">
            <v>1991-02-17</v>
          </cell>
          <cell r="AI48">
            <v>31</v>
          </cell>
          <cell r="AJ48" t="str">
            <v>13093400182</v>
          </cell>
          <cell r="AK48" t="str">
            <v>公务员</v>
          </cell>
          <cell r="AL48" t="str">
            <v>34260119910217124X</v>
          </cell>
        </row>
        <row r="49">
          <cell r="F49" t="str">
            <v>0120105605</v>
          </cell>
          <cell r="G49">
            <v>66</v>
          </cell>
          <cell r="H49" t="str">
            <v>无</v>
          </cell>
          <cell r="I49" t="str">
            <v>无</v>
          </cell>
        </row>
        <row r="49">
          <cell r="K49">
            <v>0</v>
          </cell>
        </row>
        <row r="49">
          <cell r="N49">
            <v>66</v>
          </cell>
          <cell r="O49">
            <v>0</v>
          </cell>
          <cell r="P49" t="str">
            <v>无</v>
          </cell>
        </row>
        <row r="49">
          <cell r="R49" t="e">
            <v>#VALUE!</v>
          </cell>
          <cell r="S49" t="str">
            <v>75.70</v>
          </cell>
          <cell r="T49">
            <v>69.88</v>
          </cell>
        </row>
        <row r="49">
          <cell r="V49">
            <v>66</v>
          </cell>
          <cell r="W49" t="str">
            <v>无</v>
          </cell>
          <cell r="X49" t="str">
            <v>75.70</v>
          </cell>
          <cell r="Y49">
            <v>69.88</v>
          </cell>
        </row>
        <row r="49">
          <cell r="AA49" t="str">
            <v>王冰柔</v>
          </cell>
          <cell r="AB49" t="str">
            <v>女</v>
          </cell>
          <cell r="AC49" t="e">
            <v>#N/A</v>
          </cell>
          <cell r="AD49" t="e">
            <v>#N/A</v>
          </cell>
          <cell r="AE49" t="str">
            <v>安徽省合肥市庐江县盛桥镇人民政府</v>
          </cell>
          <cell r="AF49" t="str">
            <v>庐江县盛桥镇人民政府宣传干事、文明办干事、农环办干事  一级科员</v>
          </cell>
        </row>
        <row r="49">
          <cell r="AH49" t="str">
            <v>1997-06-08</v>
          </cell>
          <cell r="AI49">
            <v>25</v>
          </cell>
          <cell r="AJ49" t="str">
            <v>15116055359</v>
          </cell>
          <cell r="AK49" t="str">
            <v>非定向选调生</v>
          </cell>
          <cell r="AL49" t="str">
            <v>341126199706082845</v>
          </cell>
        </row>
        <row r="50">
          <cell r="F50" t="str">
            <v>0120103811</v>
          </cell>
          <cell r="G50">
            <v>65</v>
          </cell>
          <cell r="H50" t="str">
            <v>无</v>
          </cell>
          <cell r="I50" t="str">
            <v>无</v>
          </cell>
        </row>
        <row r="50">
          <cell r="K50">
            <v>0</v>
          </cell>
        </row>
        <row r="50">
          <cell r="N50">
            <v>65</v>
          </cell>
          <cell r="O50">
            <v>0</v>
          </cell>
          <cell r="P50" t="str">
            <v>无</v>
          </cell>
        </row>
        <row r="50">
          <cell r="R50" t="e">
            <v>#VALUE!</v>
          </cell>
          <cell r="S50" t="str">
            <v>77.90</v>
          </cell>
          <cell r="T50">
            <v>70.16</v>
          </cell>
        </row>
        <row r="50">
          <cell r="V50">
            <v>65</v>
          </cell>
          <cell r="W50" t="str">
            <v>无</v>
          </cell>
          <cell r="X50" t="str">
            <v>77.90</v>
          </cell>
          <cell r="Y50">
            <v>70.16</v>
          </cell>
        </row>
        <row r="50">
          <cell r="AA50" t="str">
            <v>孙银鹏</v>
          </cell>
          <cell r="AB50" t="str">
            <v>女</v>
          </cell>
          <cell r="AC50" t="str">
            <v>孙银鹏</v>
          </cell>
          <cell r="AD50">
            <v>70.16</v>
          </cell>
          <cell r="AE50" t="str">
            <v>合肥市高新区市场监督管理局</v>
          </cell>
          <cell r="AF50" t="str">
            <v>四级主任科员</v>
          </cell>
        </row>
        <row r="50">
          <cell r="AH50" t="str">
            <v>1988-12-21</v>
          </cell>
          <cell r="AI50">
            <v>34</v>
          </cell>
          <cell r="AJ50" t="str">
            <v>13866778997</v>
          </cell>
          <cell r="AK50" t="str">
            <v>公务员</v>
          </cell>
          <cell r="AL50" t="str">
            <v>370687198812214960</v>
          </cell>
        </row>
        <row r="51">
          <cell r="F51" t="str">
            <v>0120102925</v>
          </cell>
          <cell r="G51">
            <v>70</v>
          </cell>
          <cell r="H51" t="str">
            <v>无</v>
          </cell>
          <cell r="I51" t="str">
            <v>无</v>
          </cell>
        </row>
        <row r="51">
          <cell r="K51">
            <v>0</v>
          </cell>
        </row>
        <row r="51">
          <cell r="N51">
            <v>70</v>
          </cell>
          <cell r="O51">
            <v>0</v>
          </cell>
          <cell r="P51" t="str">
            <v>无</v>
          </cell>
        </row>
        <row r="51">
          <cell r="R51" t="e">
            <v>#VALUE!</v>
          </cell>
          <cell r="S51" t="str">
            <v>78.50</v>
          </cell>
          <cell r="T51">
            <v>73.4</v>
          </cell>
        </row>
        <row r="51">
          <cell r="V51">
            <v>70</v>
          </cell>
          <cell r="W51" t="str">
            <v>无</v>
          </cell>
          <cell r="X51" t="str">
            <v>78.50</v>
          </cell>
          <cell r="Y51">
            <v>73.4</v>
          </cell>
        </row>
        <row r="51">
          <cell r="AA51" t="str">
            <v>金蕾</v>
          </cell>
          <cell r="AB51" t="str">
            <v>女</v>
          </cell>
          <cell r="AC51" t="str">
            <v>金蕾</v>
          </cell>
          <cell r="AD51">
            <v>73.4</v>
          </cell>
          <cell r="AE51" t="str">
            <v>安徽省女子监狱</v>
          </cell>
          <cell r="AF51" t="str">
            <v>三级警长</v>
          </cell>
        </row>
        <row r="51">
          <cell r="AH51" t="str">
            <v>1988-07-01</v>
          </cell>
          <cell r="AI51">
            <v>34</v>
          </cell>
          <cell r="AJ51" t="str">
            <v>18855177663</v>
          </cell>
          <cell r="AK51" t="str">
            <v>公务员</v>
          </cell>
          <cell r="AL51" t="str">
            <v>342427198807010049</v>
          </cell>
        </row>
        <row r="52">
          <cell r="F52" t="str">
            <v>0120106318</v>
          </cell>
          <cell r="G52">
            <v>70</v>
          </cell>
          <cell r="H52" t="str">
            <v>无</v>
          </cell>
          <cell r="I52" t="str">
            <v>无</v>
          </cell>
        </row>
        <row r="52">
          <cell r="K52">
            <v>0</v>
          </cell>
        </row>
        <row r="52">
          <cell r="N52">
            <v>70</v>
          </cell>
          <cell r="O52">
            <v>0</v>
          </cell>
          <cell r="P52" t="str">
            <v>无</v>
          </cell>
        </row>
        <row r="52">
          <cell r="R52" t="e">
            <v>#VALUE!</v>
          </cell>
          <cell r="S52" t="str">
            <v>78.30</v>
          </cell>
          <cell r="T52">
            <v>73.32</v>
          </cell>
        </row>
        <row r="52">
          <cell r="V52">
            <v>70</v>
          </cell>
          <cell r="W52" t="str">
            <v>无</v>
          </cell>
          <cell r="X52" t="str">
            <v>78.30</v>
          </cell>
          <cell r="Y52">
            <v>73.32</v>
          </cell>
        </row>
        <row r="52">
          <cell r="AA52" t="str">
            <v>邓宁</v>
          </cell>
          <cell r="AB52" t="str">
            <v>女</v>
          </cell>
          <cell r="AC52" t="str">
            <v>邓宁</v>
          </cell>
          <cell r="AD52">
            <v>73.32</v>
          </cell>
          <cell r="AE52" t="str">
            <v>安徽省合肥市肥东县市场监督管理局</v>
          </cell>
          <cell r="AF52" t="str">
            <v>人事教育科副科长、四级主任科员</v>
          </cell>
        </row>
        <row r="52">
          <cell r="AH52" t="str">
            <v>1992-11-02</v>
          </cell>
          <cell r="AI52">
            <v>30</v>
          </cell>
          <cell r="AJ52" t="str">
            <v>18654185791</v>
          </cell>
          <cell r="AK52" t="str">
            <v>公务员</v>
          </cell>
          <cell r="AL52" t="str">
            <v>342601199211023625</v>
          </cell>
        </row>
        <row r="53">
          <cell r="F53" t="str">
            <v>0120105421</v>
          </cell>
          <cell r="G53">
            <v>67</v>
          </cell>
          <cell r="H53" t="str">
            <v>无</v>
          </cell>
          <cell r="I53" t="str">
            <v>无</v>
          </cell>
        </row>
        <row r="53">
          <cell r="K53">
            <v>0</v>
          </cell>
        </row>
        <row r="53">
          <cell r="N53">
            <v>67</v>
          </cell>
          <cell r="O53">
            <v>0</v>
          </cell>
          <cell r="P53" t="str">
            <v>无</v>
          </cell>
        </row>
        <row r="53">
          <cell r="R53" t="e">
            <v>#VALUE!</v>
          </cell>
          <cell r="S53" t="str">
            <v>77.10</v>
          </cell>
          <cell r="T53">
            <v>71.04</v>
          </cell>
        </row>
        <row r="53">
          <cell r="V53">
            <v>67</v>
          </cell>
          <cell r="W53" t="str">
            <v>无</v>
          </cell>
          <cell r="X53" t="str">
            <v>77.10</v>
          </cell>
          <cell r="Y53">
            <v>71.04</v>
          </cell>
        </row>
        <row r="53">
          <cell r="AA53" t="str">
            <v>徐午梅</v>
          </cell>
          <cell r="AB53" t="str">
            <v>女</v>
          </cell>
          <cell r="AC53" t="e">
            <v>#N/A</v>
          </cell>
          <cell r="AD53" t="e">
            <v>#N/A</v>
          </cell>
          <cell r="AE53" t="str">
            <v>肥东县店埠镇人民政府</v>
          </cell>
          <cell r="AF53" t="str">
            <v>一级科员</v>
          </cell>
        </row>
        <row r="53">
          <cell r="AH53" t="str">
            <v>1995-12-25</v>
          </cell>
          <cell r="AI53">
            <v>27</v>
          </cell>
          <cell r="AJ53" t="str">
            <v>13637086812</v>
          </cell>
          <cell r="AK53" t="str">
            <v>公务员</v>
          </cell>
          <cell r="AL53" t="str">
            <v>340122199512255262</v>
          </cell>
        </row>
        <row r="54">
          <cell r="F54" t="str">
            <v>0120106128</v>
          </cell>
          <cell r="G54">
            <v>67.5</v>
          </cell>
          <cell r="H54">
            <v>50</v>
          </cell>
          <cell r="I54">
            <v>50</v>
          </cell>
        </row>
        <row r="54">
          <cell r="L54">
            <v>48.5</v>
          </cell>
        </row>
        <row r="54">
          <cell r="N54">
            <v>67.5</v>
          </cell>
          <cell r="O54">
            <v>0</v>
          </cell>
          <cell r="P54">
            <v>50</v>
          </cell>
          <cell r="Q54">
            <v>50</v>
          </cell>
          <cell r="R54">
            <v>0</v>
          </cell>
          <cell r="S54" t="str">
            <v>79.50</v>
          </cell>
          <cell r="T54">
            <v>67.58</v>
          </cell>
        </row>
        <row r="54">
          <cell r="V54">
            <v>67.5</v>
          </cell>
          <cell r="W54">
            <v>50</v>
          </cell>
          <cell r="X54" t="str">
            <v>79.50</v>
          </cell>
          <cell r="Y54">
            <v>67.58</v>
          </cell>
        </row>
        <row r="54">
          <cell r="AA54" t="str">
            <v>刘艺</v>
          </cell>
          <cell r="AB54" t="str">
            <v>女</v>
          </cell>
          <cell r="AC54" t="str">
            <v>刘艺</v>
          </cell>
          <cell r="AD54">
            <v>67.58</v>
          </cell>
          <cell r="AE54" t="str">
            <v>庐江县人民检察院</v>
          </cell>
          <cell r="AF54" t="str">
            <v>五级检察官助理</v>
          </cell>
        </row>
        <row r="54">
          <cell r="AH54" t="str">
            <v>1992-12-18</v>
          </cell>
          <cell r="AI54">
            <v>30</v>
          </cell>
          <cell r="AJ54" t="str">
            <v>13355601627</v>
          </cell>
          <cell r="AK54" t="str">
            <v>公务员</v>
          </cell>
          <cell r="AL54" t="str">
            <v>342622199212180261</v>
          </cell>
        </row>
        <row r="55">
          <cell r="F55" t="str">
            <v>0120105207</v>
          </cell>
          <cell r="G55">
            <v>67</v>
          </cell>
          <cell r="H55">
            <v>53</v>
          </cell>
          <cell r="I55">
            <v>53</v>
          </cell>
        </row>
        <row r="55">
          <cell r="L55">
            <v>48.68</v>
          </cell>
        </row>
        <row r="55">
          <cell r="N55">
            <v>67</v>
          </cell>
          <cell r="O55">
            <v>0</v>
          </cell>
          <cell r="P55">
            <v>53</v>
          </cell>
          <cell r="Q55">
            <v>53</v>
          </cell>
          <cell r="R55">
            <v>0</v>
          </cell>
          <cell r="S55" t="str">
            <v>79.30</v>
          </cell>
          <cell r="T55">
            <v>67.712</v>
          </cell>
        </row>
        <row r="55">
          <cell r="V55">
            <v>67</v>
          </cell>
          <cell r="W55">
            <v>53</v>
          </cell>
          <cell r="X55" t="str">
            <v>79.30</v>
          </cell>
          <cell r="Y55">
            <v>67.712</v>
          </cell>
        </row>
        <row r="55">
          <cell r="AA55" t="str">
            <v>王杜鹃</v>
          </cell>
          <cell r="AB55" t="str">
            <v>女</v>
          </cell>
          <cell r="AC55" t="str">
            <v>王杜鹃</v>
          </cell>
          <cell r="AD55">
            <v>67.712</v>
          </cell>
          <cell r="AE55" t="str">
            <v>安徽省合肥市瑶海区人民法院</v>
          </cell>
          <cell r="AF55" t="str">
            <v>五级法官助理</v>
          </cell>
        </row>
        <row r="55">
          <cell r="AH55" t="str">
            <v>1991-11-19</v>
          </cell>
          <cell r="AI55">
            <v>31</v>
          </cell>
          <cell r="AJ55" t="str">
            <v>18055167827</v>
          </cell>
          <cell r="AK55" t="str">
            <v>公务员</v>
          </cell>
          <cell r="AL55" t="str">
            <v>34290119911119452X</v>
          </cell>
        </row>
        <row r="56">
          <cell r="F56" t="str">
            <v>0120105101</v>
          </cell>
          <cell r="G56">
            <v>66.5</v>
          </cell>
          <cell r="H56">
            <v>40.5</v>
          </cell>
          <cell r="I56">
            <v>40.5</v>
          </cell>
        </row>
        <row r="56">
          <cell r="L56">
            <v>46.38</v>
          </cell>
        </row>
        <row r="56">
          <cell r="N56">
            <v>66.5</v>
          </cell>
          <cell r="O56">
            <v>0</v>
          </cell>
          <cell r="P56">
            <v>40.5</v>
          </cell>
          <cell r="Q56">
            <v>40.5</v>
          </cell>
          <cell r="R56">
            <v>0</v>
          </cell>
          <cell r="S56" t="str">
            <v>74.70</v>
          </cell>
          <cell r="T56">
            <v>64.308</v>
          </cell>
        </row>
        <row r="56">
          <cell r="V56">
            <v>66.5</v>
          </cell>
          <cell r="W56">
            <v>40.5</v>
          </cell>
          <cell r="X56" t="str">
            <v>74.70</v>
          </cell>
          <cell r="Y56">
            <v>64.308</v>
          </cell>
        </row>
        <row r="56">
          <cell r="AA56" t="str">
            <v>雍嘉欣</v>
          </cell>
          <cell r="AB56" t="str">
            <v>女</v>
          </cell>
          <cell r="AC56" t="e">
            <v>#N/A</v>
          </cell>
          <cell r="AD56" t="e">
            <v>#N/A</v>
          </cell>
          <cell r="AE56" t="str">
            <v>巢湖市中垾镇人民政府</v>
          </cell>
          <cell r="AF56" t="str">
            <v>组织干事、一级科员</v>
          </cell>
        </row>
        <row r="56">
          <cell r="AH56" t="str">
            <v>1994-11-02</v>
          </cell>
          <cell r="AI56">
            <v>28</v>
          </cell>
          <cell r="AJ56" t="str">
            <v>18252012790</v>
          </cell>
          <cell r="AK56" t="str">
            <v>非定向选调生</v>
          </cell>
          <cell r="AL56" t="str">
            <v>34252219941102002X</v>
          </cell>
        </row>
        <row r="57">
          <cell r="F57" t="str">
            <v>0120105211</v>
          </cell>
          <cell r="G57">
            <v>65.5</v>
          </cell>
          <cell r="H57">
            <v>58.5</v>
          </cell>
          <cell r="I57">
            <v>58.5</v>
          </cell>
        </row>
        <row r="57">
          <cell r="L57">
            <v>48.66</v>
          </cell>
        </row>
        <row r="57">
          <cell r="N57">
            <v>65.5</v>
          </cell>
          <cell r="O57">
            <v>0</v>
          </cell>
          <cell r="P57">
            <v>58.5</v>
          </cell>
          <cell r="Q57">
            <v>58.5</v>
          </cell>
          <cell r="R57">
            <v>0</v>
          </cell>
          <cell r="S57" t="str">
            <v>72.60</v>
          </cell>
          <cell r="T57">
            <v>66.084</v>
          </cell>
        </row>
        <row r="57">
          <cell r="V57">
            <v>65.5</v>
          </cell>
          <cell r="W57">
            <v>58.5</v>
          </cell>
          <cell r="X57" t="str">
            <v>72.60</v>
          </cell>
          <cell r="Y57">
            <v>66.084</v>
          </cell>
        </row>
        <row r="57">
          <cell r="AA57" t="str">
            <v>张婕</v>
          </cell>
          <cell r="AB57" t="str">
            <v>女</v>
          </cell>
          <cell r="AC57" t="e">
            <v>#N/A</v>
          </cell>
          <cell r="AD57" t="e">
            <v>#N/A</v>
          </cell>
          <cell r="AE57" t="str">
            <v>合肥市瑶海区人民法院</v>
          </cell>
          <cell r="AF57" t="str">
            <v>四级法官助理</v>
          </cell>
        </row>
        <row r="57">
          <cell r="AH57" t="str">
            <v>1991-01-26</v>
          </cell>
          <cell r="AI57">
            <v>31</v>
          </cell>
          <cell r="AJ57" t="str">
            <v>15755102812</v>
          </cell>
          <cell r="AK57" t="str">
            <v>公务员</v>
          </cell>
          <cell r="AL57" t="str">
            <v>340222199101265429</v>
          </cell>
        </row>
        <row r="58">
          <cell r="F58" t="str">
            <v>0120104219</v>
          </cell>
          <cell r="G58">
            <v>65</v>
          </cell>
          <cell r="H58">
            <v>47.5</v>
          </cell>
          <cell r="I58">
            <v>47.5</v>
          </cell>
        </row>
        <row r="58">
          <cell r="L58">
            <v>46.6</v>
          </cell>
        </row>
        <row r="58">
          <cell r="N58">
            <v>65</v>
          </cell>
          <cell r="O58">
            <v>0</v>
          </cell>
          <cell r="P58">
            <v>47.5</v>
          </cell>
          <cell r="Q58">
            <v>47.5</v>
          </cell>
          <cell r="R58">
            <v>0</v>
          </cell>
          <cell r="S58" t="str">
            <v>76.80</v>
          </cell>
          <cell r="T58">
            <v>65.032</v>
          </cell>
        </row>
        <row r="58">
          <cell r="V58">
            <v>65</v>
          </cell>
          <cell r="W58">
            <v>47.5</v>
          </cell>
          <cell r="X58" t="str">
            <v>76.80</v>
          </cell>
          <cell r="Y58">
            <v>65.032</v>
          </cell>
        </row>
        <row r="58">
          <cell r="AA58" t="str">
            <v>杨雯</v>
          </cell>
          <cell r="AB58" t="str">
            <v>女</v>
          </cell>
          <cell r="AC58" t="e">
            <v>#N/A</v>
          </cell>
          <cell r="AD58" t="e">
            <v>#N/A</v>
          </cell>
          <cell r="AE58" t="str">
            <v>合肥市蜀山去人民检察院</v>
          </cell>
          <cell r="AF58" t="str">
            <v>四级检察官助理</v>
          </cell>
        </row>
        <row r="58">
          <cell r="AH58" t="str">
            <v>1990-09-24</v>
          </cell>
          <cell r="AI58">
            <v>32</v>
          </cell>
          <cell r="AJ58" t="str">
            <v>15105513850</v>
          </cell>
          <cell r="AK58" t="str">
            <v>公务员</v>
          </cell>
          <cell r="AL58" t="str">
            <v>342501199009240807</v>
          </cell>
        </row>
        <row r="59">
          <cell r="F59" t="str">
            <v>0120105121</v>
          </cell>
          <cell r="G59">
            <v>61</v>
          </cell>
          <cell r="H59">
            <v>36.5</v>
          </cell>
          <cell r="I59">
            <v>36.5</v>
          </cell>
        </row>
        <row r="59">
          <cell r="L59">
            <v>42.44</v>
          </cell>
        </row>
        <row r="59">
          <cell r="N59">
            <v>61</v>
          </cell>
          <cell r="O59">
            <v>0</v>
          </cell>
          <cell r="P59">
            <v>36.5</v>
          </cell>
          <cell r="Q59">
            <v>36.5</v>
          </cell>
          <cell r="R59">
            <v>0</v>
          </cell>
        </row>
        <row r="59">
          <cell r="U59" t="str">
            <v>面试放弃</v>
          </cell>
          <cell r="V59">
            <v>61</v>
          </cell>
          <cell r="W59">
            <v>36.5</v>
          </cell>
        </row>
        <row r="59">
          <cell r="Z59" t="str">
            <v>面试放弃</v>
          </cell>
          <cell r="AA59" t="str">
            <v>薛明玉</v>
          </cell>
          <cell r="AB59" t="str">
            <v>女</v>
          </cell>
          <cell r="AC59" t="e">
            <v>#N/A</v>
          </cell>
          <cell r="AD59" t="e">
            <v>#N/A</v>
          </cell>
          <cell r="AE59" t="str">
            <v>肥西县人民法院</v>
          </cell>
          <cell r="AF59" t="str">
            <v>五级法官助理</v>
          </cell>
        </row>
        <row r="59">
          <cell r="AH59" t="str">
            <v>1991-05-20</v>
          </cell>
          <cell r="AI59">
            <v>31</v>
          </cell>
          <cell r="AJ59" t="str">
            <v>18156989161</v>
          </cell>
          <cell r="AK59" t="str">
            <v>公务员</v>
          </cell>
          <cell r="AL59" t="str">
            <v>340123199105205088</v>
          </cell>
        </row>
        <row r="60">
          <cell r="F60" t="str">
            <v>0120103127</v>
          </cell>
          <cell r="G60">
            <v>67.5</v>
          </cell>
          <cell r="H60">
            <v>70</v>
          </cell>
          <cell r="I60">
            <v>70</v>
          </cell>
        </row>
        <row r="60">
          <cell r="L60">
            <v>51.7</v>
          </cell>
        </row>
        <row r="60">
          <cell r="N60">
            <v>67.5</v>
          </cell>
          <cell r="O60">
            <v>0</v>
          </cell>
          <cell r="P60">
            <v>70</v>
          </cell>
          <cell r="Q60">
            <v>70</v>
          </cell>
          <cell r="R60">
            <v>0</v>
          </cell>
          <cell r="S60" t="str">
            <v>78.30</v>
          </cell>
          <cell r="T60">
            <v>70.492</v>
          </cell>
        </row>
        <row r="60">
          <cell r="V60">
            <v>67.5</v>
          </cell>
          <cell r="W60">
            <v>70</v>
          </cell>
          <cell r="X60" t="str">
            <v>78.30</v>
          </cell>
          <cell r="Y60">
            <v>70.492</v>
          </cell>
        </row>
        <row r="60">
          <cell r="AA60" t="str">
            <v>吴永峰</v>
          </cell>
          <cell r="AB60" t="str">
            <v>男</v>
          </cell>
          <cell r="AC60" t="str">
            <v>吴永峰</v>
          </cell>
          <cell r="AD60">
            <v>70.492</v>
          </cell>
          <cell r="AE60" t="str">
            <v>庐江县人民检察院</v>
          </cell>
          <cell r="AF60" t="str">
            <v>四级检察官助理</v>
          </cell>
        </row>
        <row r="60">
          <cell r="AH60" t="str">
            <v>1991-07-16</v>
          </cell>
          <cell r="AI60">
            <v>31</v>
          </cell>
          <cell r="AJ60" t="str">
            <v>13966696953</v>
          </cell>
          <cell r="AK60" t="str">
            <v>公务员</v>
          </cell>
          <cell r="AL60" t="str">
            <v>340122199107160032</v>
          </cell>
        </row>
        <row r="61">
          <cell r="F61" t="str">
            <v>0120106208</v>
          </cell>
          <cell r="G61">
            <v>63.5</v>
          </cell>
          <cell r="H61">
            <v>74</v>
          </cell>
          <cell r="I61">
            <v>74</v>
          </cell>
        </row>
        <row r="61">
          <cell r="L61">
            <v>49.94</v>
          </cell>
        </row>
        <row r="61">
          <cell r="N61">
            <v>63.5</v>
          </cell>
          <cell r="O61">
            <v>0</v>
          </cell>
          <cell r="P61">
            <v>74</v>
          </cell>
          <cell r="Q61">
            <v>74</v>
          </cell>
          <cell r="R61">
            <v>0</v>
          </cell>
          <cell r="S61" t="str">
            <v>76.10</v>
          </cell>
          <cell r="T61">
            <v>68.204</v>
          </cell>
        </row>
        <row r="61">
          <cell r="V61">
            <v>63.5</v>
          </cell>
          <cell r="W61">
            <v>74</v>
          </cell>
          <cell r="X61" t="str">
            <v>76.10</v>
          </cell>
          <cell r="Y61">
            <v>68.204</v>
          </cell>
        </row>
        <row r="61">
          <cell r="AA61" t="str">
            <v>李鑫</v>
          </cell>
          <cell r="AB61" t="str">
            <v>男</v>
          </cell>
          <cell r="AC61" t="str">
            <v>李鑫</v>
          </cell>
          <cell r="AD61">
            <v>68.204</v>
          </cell>
          <cell r="AE61" t="str">
            <v>安徽省巢湖市人民检察院</v>
          </cell>
          <cell r="AF61" t="str">
            <v>第二检察部主任 一级检察官</v>
          </cell>
        </row>
        <row r="61">
          <cell r="AH61" t="str">
            <v>1989-09-09</v>
          </cell>
          <cell r="AI61">
            <v>33</v>
          </cell>
          <cell r="AJ61" t="str">
            <v>18955184280</v>
          </cell>
          <cell r="AK61" t="str">
            <v>公务员</v>
          </cell>
          <cell r="AL61" t="str">
            <v>341622198909097817</v>
          </cell>
        </row>
        <row r="62">
          <cell r="F62" t="str">
            <v>0120105821</v>
          </cell>
          <cell r="G62">
            <v>61.5</v>
          </cell>
          <cell r="H62">
            <v>52.5</v>
          </cell>
          <cell r="I62">
            <v>52.5</v>
          </cell>
        </row>
        <row r="62">
          <cell r="L62">
            <v>45.3</v>
          </cell>
        </row>
        <row r="62">
          <cell r="N62">
            <v>61.5</v>
          </cell>
          <cell r="O62">
            <v>0</v>
          </cell>
          <cell r="P62">
            <v>52.5</v>
          </cell>
          <cell r="Q62">
            <v>52.5</v>
          </cell>
          <cell r="R62">
            <v>0</v>
          </cell>
          <cell r="S62" t="str">
            <v>75.30</v>
          </cell>
          <cell r="T62">
            <v>63.372</v>
          </cell>
        </row>
        <row r="62">
          <cell r="V62">
            <v>61.5</v>
          </cell>
          <cell r="W62">
            <v>52.5</v>
          </cell>
          <cell r="X62" t="str">
            <v>75.30</v>
          </cell>
          <cell r="Y62">
            <v>63.372</v>
          </cell>
        </row>
        <row r="62">
          <cell r="AA62" t="str">
            <v>陈磊</v>
          </cell>
          <cell r="AB62" t="str">
            <v>男</v>
          </cell>
          <cell r="AC62" t="e">
            <v>#N/A</v>
          </cell>
          <cell r="AD62" t="e">
            <v>#N/A</v>
          </cell>
          <cell r="AE62" t="str">
            <v>安徽省庐江监狱</v>
          </cell>
          <cell r="AF62" t="str">
            <v>四级警长</v>
          </cell>
        </row>
        <row r="62">
          <cell r="AH62" t="str">
            <v>1991-06-12</v>
          </cell>
          <cell r="AI62">
            <v>31</v>
          </cell>
          <cell r="AJ62" t="str">
            <v>18119793766</v>
          </cell>
          <cell r="AK62" t="str">
            <v>公务员</v>
          </cell>
          <cell r="AL62" t="str">
            <v>342401199106124079</v>
          </cell>
        </row>
        <row r="63">
          <cell r="F63" t="str">
            <v>0120104330</v>
          </cell>
          <cell r="G63">
            <v>60.5</v>
          </cell>
          <cell r="H63">
            <v>61</v>
          </cell>
          <cell r="I63">
            <v>61</v>
          </cell>
        </row>
        <row r="63">
          <cell r="L63">
            <v>46.06</v>
          </cell>
        </row>
        <row r="63">
          <cell r="N63">
            <v>60.5</v>
          </cell>
          <cell r="O63">
            <v>0</v>
          </cell>
          <cell r="P63">
            <v>61</v>
          </cell>
          <cell r="Q63">
            <v>61</v>
          </cell>
          <cell r="R63">
            <v>0</v>
          </cell>
        </row>
        <row r="63">
          <cell r="U63" t="str">
            <v>面试放弃</v>
          </cell>
          <cell r="V63">
            <v>60.5</v>
          </cell>
          <cell r="W63">
            <v>61</v>
          </cell>
        </row>
        <row r="63">
          <cell r="Z63" t="str">
            <v>面试放弃</v>
          </cell>
          <cell r="AA63" t="str">
            <v>崔东海</v>
          </cell>
          <cell r="AB63" t="str">
            <v>男</v>
          </cell>
          <cell r="AC63" t="e">
            <v>#N/A</v>
          </cell>
          <cell r="AD63" t="e">
            <v>#N/A</v>
          </cell>
          <cell r="AE63" t="str">
            <v>合肥市蜀山区人民检察院</v>
          </cell>
          <cell r="AF63" t="str">
            <v>三级检察官</v>
          </cell>
        </row>
        <row r="63">
          <cell r="AH63" t="str">
            <v>1988-11-22</v>
          </cell>
          <cell r="AI63">
            <v>34</v>
          </cell>
          <cell r="AJ63" t="str">
            <v>18297995795</v>
          </cell>
          <cell r="AK63" t="str">
            <v>公务员</v>
          </cell>
          <cell r="AL63" t="str">
            <v>340121198811227631</v>
          </cell>
        </row>
        <row r="64">
          <cell r="F64" t="str">
            <v>0120103410</v>
          </cell>
          <cell r="G64">
            <v>60.5</v>
          </cell>
          <cell r="H64">
            <v>66</v>
          </cell>
          <cell r="I64">
            <v>66</v>
          </cell>
        </row>
        <row r="64">
          <cell r="L64">
            <v>46.86</v>
          </cell>
        </row>
        <row r="64">
          <cell r="N64">
            <v>60.5</v>
          </cell>
          <cell r="O64">
            <v>0</v>
          </cell>
          <cell r="P64">
            <v>66</v>
          </cell>
          <cell r="Q64">
            <v>66</v>
          </cell>
          <cell r="R64">
            <v>0</v>
          </cell>
          <cell r="S64" t="str">
            <v/>
          </cell>
        </row>
        <row r="64">
          <cell r="U64" t="str">
            <v>面试放弃</v>
          </cell>
          <cell r="V64">
            <v>60.5</v>
          </cell>
          <cell r="W64">
            <v>66</v>
          </cell>
          <cell r="X64" t="str">
            <v/>
          </cell>
        </row>
        <row r="64">
          <cell r="Z64" t="str">
            <v>面试放弃</v>
          </cell>
          <cell r="AA64" t="str">
            <v>程林</v>
          </cell>
          <cell r="AB64" t="str">
            <v>男</v>
          </cell>
          <cell r="AC64" t="e">
            <v>#N/A</v>
          </cell>
          <cell r="AD64" t="e">
            <v>#N/A</v>
          </cell>
          <cell r="AE64" t="str">
            <v>巢湖市人民法院</v>
          </cell>
          <cell r="AF64" t="str">
            <v>四级法官助理</v>
          </cell>
        </row>
        <row r="64">
          <cell r="AH64" t="str">
            <v>1991-05-05</v>
          </cell>
          <cell r="AI64">
            <v>31</v>
          </cell>
          <cell r="AJ64" t="str">
            <v>18256569122</v>
          </cell>
          <cell r="AK64" t="str">
            <v>公务员</v>
          </cell>
          <cell r="AL64" t="str">
            <v>340123199105052632</v>
          </cell>
        </row>
        <row r="65">
          <cell r="F65" t="str">
            <v>0120105512</v>
          </cell>
          <cell r="G65">
            <v>58</v>
          </cell>
          <cell r="H65">
            <v>46</v>
          </cell>
          <cell r="I65">
            <v>46</v>
          </cell>
        </row>
        <row r="65">
          <cell r="L65">
            <v>42.16</v>
          </cell>
        </row>
        <row r="65">
          <cell r="N65">
            <v>58</v>
          </cell>
          <cell r="O65">
            <v>0</v>
          </cell>
          <cell r="P65">
            <v>46</v>
          </cell>
          <cell r="Q65">
            <v>46</v>
          </cell>
          <cell r="R65">
            <v>0</v>
          </cell>
          <cell r="S65" t="str">
            <v/>
          </cell>
        </row>
        <row r="65">
          <cell r="U65" t="str">
            <v>面试放弃</v>
          </cell>
          <cell r="V65">
            <v>58</v>
          </cell>
          <cell r="W65">
            <v>46</v>
          </cell>
          <cell r="X65" t="str">
            <v/>
          </cell>
        </row>
        <row r="65">
          <cell r="Z65" t="str">
            <v>面试放弃</v>
          </cell>
          <cell r="AA65" t="str">
            <v>王启</v>
          </cell>
          <cell r="AB65" t="str">
            <v>男</v>
          </cell>
          <cell r="AC65" t="e">
            <v>#N/A</v>
          </cell>
          <cell r="AD65" t="e">
            <v>#N/A</v>
          </cell>
          <cell r="AE65" t="str">
            <v>合肥市瑶海区人民法院</v>
          </cell>
          <cell r="AF65" t="str">
            <v>四级法官助理</v>
          </cell>
        </row>
        <row r="65">
          <cell r="AH65" t="str">
            <v>1987-08-10</v>
          </cell>
          <cell r="AI65">
            <v>35</v>
          </cell>
          <cell r="AJ65" t="str">
            <v>15255175325</v>
          </cell>
          <cell r="AK65" t="str">
            <v>公务员</v>
          </cell>
          <cell r="AL65" t="str">
            <v>341124198708102419</v>
          </cell>
        </row>
        <row r="66">
          <cell r="F66" t="str">
            <v>0120106503</v>
          </cell>
          <cell r="G66">
            <v>71.5</v>
          </cell>
          <cell r="H66">
            <v>59</v>
          </cell>
          <cell r="I66">
            <v>59</v>
          </cell>
        </row>
        <row r="66">
          <cell r="L66">
            <v>52.34</v>
          </cell>
        </row>
        <row r="66">
          <cell r="N66">
            <v>71.5</v>
          </cell>
          <cell r="O66">
            <v>0</v>
          </cell>
          <cell r="P66">
            <v>59</v>
          </cell>
          <cell r="Q66">
            <v>59</v>
          </cell>
          <cell r="R66">
            <v>0</v>
          </cell>
          <cell r="S66" t="str">
            <v>76.80</v>
          </cell>
          <cell r="T66">
            <v>70.772</v>
          </cell>
        </row>
        <row r="66">
          <cell r="V66">
            <v>71.5</v>
          </cell>
          <cell r="W66">
            <v>59</v>
          </cell>
          <cell r="X66" t="str">
            <v>76.80</v>
          </cell>
          <cell r="Y66">
            <v>70.772</v>
          </cell>
        </row>
        <row r="66">
          <cell r="AA66" t="str">
            <v>周建茹</v>
          </cell>
          <cell r="AB66" t="str">
            <v>女</v>
          </cell>
          <cell r="AC66" t="str">
            <v>周建茹</v>
          </cell>
          <cell r="AD66">
            <v>70.772</v>
          </cell>
          <cell r="AE66" t="str">
            <v>肥西县人民法院</v>
          </cell>
          <cell r="AF66" t="str">
            <v>四级法官助理</v>
          </cell>
        </row>
        <row r="66">
          <cell r="AH66" t="str">
            <v>1991-09-23</v>
          </cell>
          <cell r="AI66">
            <v>31</v>
          </cell>
          <cell r="AJ66" t="str">
            <v>18056517513</v>
          </cell>
          <cell r="AK66" t="str">
            <v>公务员</v>
          </cell>
          <cell r="AL66" t="str">
            <v>34012319910923058X</v>
          </cell>
        </row>
        <row r="67">
          <cell r="F67" t="str">
            <v>0120106125</v>
          </cell>
          <cell r="G67">
            <v>70.5</v>
          </cell>
          <cell r="H67">
            <v>44</v>
          </cell>
          <cell r="I67">
            <v>44</v>
          </cell>
        </row>
        <row r="67">
          <cell r="L67">
            <v>49.34</v>
          </cell>
        </row>
        <row r="67">
          <cell r="N67">
            <v>70.5</v>
          </cell>
          <cell r="O67">
            <v>0</v>
          </cell>
          <cell r="P67">
            <v>44</v>
          </cell>
          <cell r="Q67">
            <v>44</v>
          </cell>
          <cell r="R67">
            <v>0</v>
          </cell>
          <cell r="S67" t="str">
            <v>74.00</v>
          </cell>
          <cell r="T67">
            <v>67.1</v>
          </cell>
        </row>
        <row r="67">
          <cell r="V67">
            <v>70.5</v>
          </cell>
          <cell r="W67">
            <v>44</v>
          </cell>
          <cell r="X67" t="str">
            <v>74.00</v>
          </cell>
          <cell r="Y67">
            <v>67.1</v>
          </cell>
        </row>
        <row r="67">
          <cell r="AA67" t="str">
            <v>谢朝阳</v>
          </cell>
          <cell r="AB67" t="str">
            <v>女</v>
          </cell>
          <cell r="AC67" t="e">
            <v>#N/A</v>
          </cell>
          <cell r="AD67" t="e">
            <v>#N/A</v>
          </cell>
          <cell r="AE67" t="str">
            <v>长丰县人民法院</v>
          </cell>
          <cell r="AF67" t="str">
            <v>五级法官助理</v>
          </cell>
        </row>
        <row r="67">
          <cell r="AH67" t="str">
            <v>1992-12-04</v>
          </cell>
          <cell r="AI67">
            <v>30</v>
          </cell>
          <cell r="AJ67" t="str">
            <v>19965155899</v>
          </cell>
          <cell r="AK67" t="str">
            <v>公务员</v>
          </cell>
          <cell r="AL67" t="str">
            <v>341226199212044449</v>
          </cell>
        </row>
        <row r="68">
          <cell r="F68" t="str">
            <v>0120103511</v>
          </cell>
          <cell r="G68">
            <v>66.5</v>
          </cell>
          <cell r="H68">
            <v>77</v>
          </cell>
          <cell r="I68">
            <v>77</v>
          </cell>
        </row>
        <row r="68">
          <cell r="L68">
            <v>52.22</v>
          </cell>
        </row>
        <row r="68">
          <cell r="N68">
            <v>66.5</v>
          </cell>
          <cell r="O68">
            <v>0</v>
          </cell>
          <cell r="P68">
            <v>77</v>
          </cell>
          <cell r="Q68">
            <v>77</v>
          </cell>
          <cell r="R68">
            <v>0</v>
          </cell>
          <cell r="S68" t="str">
            <v>78.30</v>
          </cell>
          <cell r="T68">
            <v>71.012</v>
          </cell>
        </row>
        <row r="68">
          <cell r="V68">
            <v>66.5</v>
          </cell>
          <cell r="W68">
            <v>77</v>
          </cell>
          <cell r="X68" t="str">
            <v>78.30</v>
          </cell>
          <cell r="Y68">
            <v>71.012</v>
          </cell>
        </row>
        <row r="68">
          <cell r="AA68" t="str">
            <v>陈晓曼</v>
          </cell>
          <cell r="AB68" t="str">
            <v>女</v>
          </cell>
          <cell r="AC68" t="str">
            <v>陈晓曼</v>
          </cell>
          <cell r="AD68">
            <v>71.012</v>
          </cell>
          <cell r="AE68" t="str">
            <v>安徽省巢湖市人民检察院</v>
          </cell>
          <cell r="AF68" t="str">
            <v>二级检察官</v>
          </cell>
        </row>
        <row r="68">
          <cell r="AH68" t="str">
            <v>1988-02-08</v>
          </cell>
          <cell r="AI68">
            <v>34</v>
          </cell>
          <cell r="AJ68" t="str">
            <v>18955184253</v>
          </cell>
          <cell r="AK68" t="str">
            <v>公务员</v>
          </cell>
          <cell r="AL68" t="str">
            <v>342601198802080248</v>
          </cell>
        </row>
        <row r="69">
          <cell r="F69" t="str">
            <v>0120106111</v>
          </cell>
          <cell r="G69">
            <v>66.5</v>
          </cell>
          <cell r="H69">
            <v>56.5</v>
          </cell>
          <cell r="I69">
            <v>56.5</v>
          </cell>
        </row>
        <row r="69">
          <cell r="L69">
            <v>48.94</v>
          </cell>
        </row>
        <row r="69">
          <cell r="N69">
            <v>66.5</v>
          </cell>
          <cell r="O69">
            <v>0</v>
          </cell>
          <cell r="P69">
            <v>56.5</v>
          </cell>
          <cell r="Q69">
            <v>56.5</v>
          </cell>
          <cell r="R69">
            <v>0</v>
          </cell>
          <cell r="S69" t="str">
            <v>74.10</v>
          </cell>
          <cell r="T69">
            <v>66.724</v>
          </cell>
        </row>
        <row r="69">
          <cell r="V69">
            <v>66.5</v>
          </cell>
          <cell r="W69">
            <v>56.5</v>
          </cell>
          <cell r="X69" t="str">
            <v>74.10</v>
          </cell>
          <cell r="Y69">
            <v>66.724</v>
          </cell>
        </row>
        <row r="69">
          <cell r="AA69" t="str">
            <v>姚娟</v>
          </cell>
          <cell r="AB69" t="str">
            <v>女</v>
          </cell>
          <cell r="AC69" t="e">
            <v>#N/A</v>
          </cell>
          <cell r="AD69" t="e">
            <v>#N/A</v>
          </cell>
          <cell r="AE69" t="str">
            <v>庐江县人民检察院</v>
          </cell>
          <cell r="AF69" t="str">
            <v>三级检察官</v>
          </cell>
        </row>
        <row r="69">
          <cell r="AH69" t="str">
            <v>1988-12-20</v>
          </cell>
          <cell r="AI69">
            <v>34</v>
          </cell>
          <cell r="AJ69" t="str">
            <v>18955184357</v>
          </cell>
          <cell r="AK69" t="str">
            <v>公务员</v>
          </cell>
          <cell r="AL69" t="str">
            <v>342622198812200460</v>
          </cell>
        </row>
        <row r="70">
          <cell r="F70" t="str">
            <v>0120105106</v>
          </cell>
          <cell r="G70">
            <v>64.5</v>
          </cell>
          <cell r="H70">
            <v>35</v>
          </cell>
          <cell r="I70">
            <v>35</v>
          </cell>
        </row>
        <row r="70">
          <cell r="L70">
            <v>44.3</v>
          </cell>
        </row>
        <row r="70">
          <cell r="N70">
            <v>64.5</v>
          </cell>
          <cell r="O70">
            <v>0</v>
          </cell>
          <cell r="P70">
            <v>35</v>
          </cell>
          <cell r="Q70">
            <v>35</v>
          </cell>
          <cell r="R70">
            <v>0</v>
          </cell>
        </row>
        <row r="70">
          <cell r="U70" t="str">
            <v>面试放弃</v>
          </cell>
          <cell r="V70">
            <v>64.5</v>
          </cell>
          <cell r="W70">
            <v>35</v>
          </cell>
        </row>
        <row r="70">
          <cell r="Z70" t="str">
            <v>面试放弃</v>
          </cell>
          <cell r="AA70" t="str">
            <v>尤易</v>
          </cell>
          <cell r="AB70" t="str">
            <v>女</v>
          </cell>
          <cell r="AC70" t="e">
            <v>#N/A</v>
          </cell>
          <cell r="AD70" t="e">
            <v>#N/A</v>
          </cell>
          <cell r="AE70" t="str">
            <v>合肥市蜀山区人民检察院</v>
          </cell>
          <cell r="AF70" t="str">
            <v>五级检察官助理</v>
          </cell>
        </row>
        <row r="70">
          <cell r="AH70" t="str">
            <v>1992-04-11</v>
          </cell>
          <cell r="AI70">
            <v>30</v>
          </cell>
          <cell r="AJ70" t="str">
            <v>17775333129</v>
          </cell>
          <cell r="AK70" t="str">
            <v>公务员</v>
          </cell>
          <cell r="AL70" t="str">
            <v>340603199204110246</v>
          </cell>
        </row>
        <row r="71">
          <cell r="F71" t="str">
            <v>0120103718</v>
          </cell>
          <cell r="G71">
            <v>59.5</v>
          </cell>
          <cell r="H71">
            <v>46</v>
          </cell>
          <cell r="I71">
            <v>46</v>
          </cell>
        </row>
        <row r="71">
          <cell r="L71">
            <v>43.06</v>
          </cell>
        </row>
        <row r="71">
          <cell r="N71">
            <v>59.5</v>
          </cell>
          <cell r="O71">
            <v>0</v>
          </cell>
          <cell r="P71">
            <v>46</v>
          </cell>
          <cell r="Q71">
            <v>46</v>
          </cell>
          <cell r="R71">
            <v>0</v>
          </cell>
          <cell r="S71" t="str">
            <v>73.00</v>
          </cell>
          <cell r="T71">
            <v>60.58</v>
          </cell>
        </row>
        <row r="71">
          <cell r="V71">
            <v>59.5</v>
          </cell>
          <cell r="W71">
            <v>46</v>
          </cell>
          <cell r="X71" t="str">
            <v>73.00</v>
          </cell>
          <cell r="Y71">
            <v>60.58</v>
          </cell>
        </row>
        <row r="71">
          <cell r="AA71" t="str">
            <v>胡晓云</v>
          </cell>
          <cell r="AB71" t="str">
            <v>女</v>
          </cell>
          <cell r="AC71" t="e">
            <v>#N/A</v>
          </cell>
          <cell r="AD71" t="e">
            <v>#N/A</v>
          </cell>
          <cell r="AE71" t="str">
            <v>肥东县人民法院</v>
          </cell>
          <cell r="AF71" t="str">
            <v>四级法官助理</v>
          </cell>
        </row>
        <row r="71">
          <cell r="AH71" t="str">
            <v>1987-12-16</v>
          </cell>
          <cell r="AI71">
            <v>35</v>
          </cell>
          <cell r="AJ71" t="str">
            <v>17333202672</v>
          </cell>
          <cell r="AK71" t="str">
            <v>公务员</v>
          </cell>
          <cell r="AL71" t="str">
            <v>340123198712160323</v>
          </cell>
        </row>
        <row r="72">
          <cell r="F72" t="str">
            <v>0120104507</v>
          </cell>
          <cell r="G72">
            <v>66.5</v>
          </cell>
          <cell r="H72" t="str">
            <v>无</v>
          </cell>
          <cell r="I72" t="str">
            <v>无</v>
          </cell>
        </row>
        <row r="72">
          <cell r="K72">
            <v>0</v>
          </cell>
        </row>
        <row r="72">
          <cell r="N72">
            <v>66.5</v>
          </cell>
          <cell r="O72">
            <v>0</v>
          </cell>
          <cell r="P72" t="str">
            <v>无</v>
          </cell>
        </row>
        <row r="72">
          <cell r="R72" t="e">
            <v>#VALUE!</v>
          </cell>
          <cell r="S72" t="str">
            <v>78.70</v>
          </cell>
          <cell r="T72">
            <v>71.38</v>
          </cell>
        </row>
        <row r="72">
          <cell r="V72">
            <v>66.5</v>
          </cell>
          <cell r="W72" t="str">
            <v>无</v>
          </cell>
          <cell r="X72" t="str">
            <v>78.70</v>
          </cell>
          <cell r="Y72">
            <v>71.38</v>
          </cell>
        </row>
        <row r="72">
          <cell r="AA72" t="str">
            <v>郭德乾</v>
          </cell>
          <cell r="AB72" t="str">
            <v>男</v>
          </cell>
          <cell r="AC72" t="str">
            <v>郭德乾</v>
          </cell>
          <cell r="AD72">
            <v>71.38</v>
          </cell>
          <cell r="AE72" t="str">
            <v>安徽巢湖经济开发区市场监督管理局</v>
          </cell>
          <cell r="AF72" t="str">
            <v>质量监督管理科四级主任科员</v>
          </cell>
        </row>
        <row r="72">
          <cell r="AH72" t="str">
            <v>1990-11-06</v>
          </cell>
          <cell r="AI72">
            <v>32</v>
          </cell>
          <cell r="AJ72" t="str">
            <v>13956661672</v>
          </cell>
          <cell r="AK72" t="str">
            <v>非定向选调生</v>
          </cell>
          <cell r="AL72" t="str">
            <v>370406199011061816</v>
          </cell>
        </row>
        <row r="73">
          <cell r="F73" t="str">
            <v>0120104521</v>
          </cell>
          <cell r="G73">
            <v>64.5</v>
          </cell>
          <cell r="H73" t="str">
            <v>无</v>
          </cell>
          <cell r="I73" t="str">
            <v>无</v>
          </cell>
        </row>
        <row r="73">
          <cell r="K73">
            <v>0</v>
          </cell>
        </row>
        <row r="73">
          <cell r="N73">
            <v>64.5</v>
          </cell>
          <cell r="O73">
            <v>0</v>
          </cell>
          <cell r="P73" t="str">
            <v>无</v>
          </cell>
        </row>
        <row r="73">
          <cell r="R73" t="e">
            <v>#VALUE!</v>
          </cell>
          <cell r="S73" t="str">
            <v>80.20</v>
          </cell>
          <cell r="T73">
            <v>70.78</v>
          </cell>
        </row>
        <row r="73">
          <cell r="V73">
            <v>64.5</v>
          </cell>
          <cell r="W73" t="str">
            <v>无</v>
          </cell>
          <cell r="X73" t="str">
            <v>80.20</v>
          </cell>
          <cell r="Y73">
            <v>70.78</v>
          </cell>
        </row>
        <row r="73">
          <cell r="AA73" t="str">
            <v>刘刚</v>
          </cell>
          <cell r="AB73" t="str">
            <v>男</v>
          </cell>
          <cell r="AC73" t="str">
            <v>刘刚</v>
          </cell>
          <cell r="AD73">
            <v>70.78</v>
          </cell>
          <cell r="AE73" t="str">
            <v>合肥市公安局瑶海分局指挥室</v>
          </cell>
          <cell r="AF73" t="str">
            <v>三级警长</v>
          </cell>
        </row>
        <row r="73">
          <cell r="AH73" t="str">
            <v>1987-03-30</v>
          </cell>
          <cell r="AI73">
            <v>35</v>
          </cell>
          <cell r="AJ73" t="str">
            <v>15675511691</v>
          </cell>
          <cell r="AK73" t="str">
            <v>公务员</v>
          </cell>
          <cell r="AL73" t="str">
            <v>340321198703302156</v>
          </cell>
        </row>
        <row r="74">
          <cell r="F74" t="str">
            <v>0120105918</v>
          </cell>
          <cell r="G74">
            <v>63</v>
          </cell>
          <cell r="H74" t="str">
            <v>无</v>
          </cell>
          <cell r="I74" t="str">
            <v>无</v>
          </cell>
        </row>
        <row r="74">
          <cell r="K74">
            <v>0</v>
          </cell>
        </row>
        <row r="74">
          <cell r="N74">
            <v>63</v>
          </cell>
          <cell r="O74">
            <v>0</v>
          </cell>
          <cell r="P74" t="str">
            <v>无</v>
          </cell>
        </row>
        <row r="74">
          <cell r="R74" t="e">
            <v>#VALUE!</v>
          </cell>
          <cell r="S74" t="str">
            <v>76.50</v>
          </cell>
          <cell r="T74">
            <v>68.4</v>
          </cell>
        </row>
        <row r="74">
          <cell r="V74">
            <v>63</v>
          </cell>
          <cell r="W74" t="str">
            <v>无</v>
          </cell>
          <cell r="X74" t="str">
            <v>76.50</v>
          </cell>
          <cell r="Y74">
            <v>68.4</v>
          </cell>
        </row>
        <row r="74">
          <cell r="AA74" t="str">
            <v>陈洪阳</v>
          </cell>
          <cell r="AB74" t="str">
            <v>男</v>
          </cell>
          <cell r="AC74" t="e">
            <v>#N/A</v>
          </cell>
          <cell r="AD74" t="e">
            <v>#N/A</v>
          </cell>
          <cell r="AE74" t="str">
            <v>中共庐江县委办公室</v>
          </cell>
          <cell r="AF74" t="str">
            <v>综合科科长、一级科员</v>
          </cell>
        </row>
        <row r="74">
          <cell r="AH74" t="str">
            <v>1991-11-18</v>
          </cell>
          <cell r="AI74">
            <v>31</v>
          </cell>
          <cell r="AJ74" t="str">
            <v>15256501680</v>
          </cell>
          <cell r="AK74" t="str">
            <v>公务员</v>
          </cell>
          <cell r="AL74" t="str">
            <v>34262219911118647X</v>
          </cell>
        </row>
        <row r="75">
          <cell r="F75" t="str">
            <v>0120103229</v>
          </cell>
          <cell r="G75">
            <v>70.5</v>
          </cell>
          <cell r="H75" t="str">
            <v>无</v>
          </cell>
          <cell r="I75" t="str">
            <v>无</v>
          </cell>
        </row>
        <row r="75">
          <cell r="K75">
            <v>0</v>
          </cell>
        </row>
        <row r="75">
          <cell r="N75">
            <v>70.5</v>
          </cell>
          <cell r="O75">
            <v>0</v>
          </cell>
          <cell r="P75" t="str">
            <v>无</v>
          </cell>
        </row>
        <row r="75">
          <cell r="R75" t="e">
            <v>#VALUE!</v>
          </cell>
          <cell r="S75" t="str">
            <v>79.20</v>
          </cell>
          <cell r="T75">
            <v>73.98</v>
          </cell>
        </row>
        <row r="75">
          <cell r="V75">
            <v>70.5</v>
          </cell>
          <cell r="W75" t="str">
            <v>无</v>
          </cell>
          <cell r="X75" t="str">
            <v>79.20</v>
          </cell>
          <cell r="Y75">
            <v>73.98</v>
          </cell>
        </row>
        <row r="75">
          <cell r="AA75" t="str">
            <v>徐冬冬</v>
          </cell>
          <cell r="AB75" t="str">
            <v>男</v>
          </cell>
          <cell r="AC75" t="str">
            <v>徐冬冬</v>
          </cell>
          <cell r="AD75">
            <v>73.98</v>
          </cell>
          <cell r="AE75" t="str">
            <v>安徽省白湖监狱管理分局</v>
          </cell>
          <cell r="AF75" t="str">
            <v>三级警长</v>
          </cell>
        </row>
        <row r="75">
          <cell r="AH75" t="str">
            <v>1988-11-07</v>
          </cell>
          <cell r="AI75">
            <v>34</v>
          </cell>
          <cell r="AJ75" t="str">
            <v>18949234122</v>
          </cell>
          <cell r="AK75" t="str">
            <v>公务员</v>
          </cell>
          <cell r="AL75" t="str">
            <v>34262219881107137X</v>
          </cell>
        </row>
        <row r="76">
          <cell r="F76" t="str">
            <v>0120104603</v>
          </cell>
          <cell r="G76">
            <v>69</v>
          </cell>
          <cell r="H76" t="str">
            <v>无</v>
          </cell>
          <cell r="I76" t="str">
            <v>无</v>
          </cell>
        </row>
        <row r="76">
          <cell r="K76">
            <v>0</v>
          </cell>
        </row>
        <row r="76">
          <cell r="N76">
            <v>69</v>
          </cell>
          <cell r="O76">
            <v>0</v>
          </cell>
          <cell r="P76" t="str">
            <v>无</v>
          </cell>
        </row>
        <row r="76">
          <cell r="R76" t="e">
            <v>#VALUE!</v>
          </cell>
          <cell r="S76" t="str">
            <v>78.20</v>
          </cell>
          <cell r="T76">
            <v>72.68</v>
          </cell>
        </row>
        <row r="76">
          <cell r="V76">
            <v>69</v>
          </cell>
          <cell r="W76" t="str">
            <v>无</v>
          </cell>
          <cell r="X76" t="str">
            <v>78.20</v>
          </cell>
          <cell r="Y76">
            <v>72.68</v>
          </cell>
        </row>
        <row r="76">
          <cell r="AA76" t="str">
            <v>米志强</v>
          </cell>
          <cell r="AB76" t="str">
            <v>男</v>
          </cell>
          <cell r="AC76" t="str">
            <v>米志强</v>
          </cell>
          <cell r="AD76">
            <v>72.68</v>
          </cell>
          <cell r="AE76" t="str">
            <v>合肥经济技术开发区市场监督管理局</v>
          </cell>
          <cell r="AF76" t="str">
            <v>一级科员</v>
          </cell>
        </row>
        <row r="76">
          <cell r="AH76" t="str">
            <v>1992-09-17</v>
          </cell>
          <cell r="AI76">
            <v>30</v>
          </cell>
          <cell r="AJ76" t="str">
            <v>18855189602</v>
          </cell>
          <cell r="AK76" t="str">
            <v>公务员</v>
          </cell>
          <cell r="AL76" t="str">
            <v>34012119920917763X</v>
          </cell>
        </row>
        <row r="77">
          <cell r="F77" t="str">
            <v>0120103512</v>
          </cell>
          <cell r="G77">
            <v>67</v>
          </cell>
          <cell r="H77" t="str">
            <v>无</v>
          </cell>
          <cell r="I77" t="str">
            <v>无</v>
          </cell>
        </row>
        <row r="77">
          <cell r="K77">
            <v>0</v>
          </cell>
        </row>
        <row r="77">
          <cell r="N77">
            <v>67</v>
          </cell>
          <cell r="O77">
            <v>0</v>
          </cell>
          <cell r="P77" t="str">
            <v>无</v>
          </cell>
        </row>
        <row r="77">
          <cell r="R77" t="e">
            <v>#VALUE!</v>
          </cell>
          <cell r="S77" t="str">
            <v>74.90</v>
          </cell>
          <cell r="T77">
            <v>70.16</v>
          </cell>
        </row>
        <row r="77">
          <cell r="V77">
            <v>67</v>
          </cell>
          <cell r="W77" t="str">
            <v>无</v>
          </cell>
          <cell r="X77" t="str">
            <v>74.90</v>
          </cell>
          <cell r="Y77">
            <v>70.16</v>
          </cell>
        </row>
        <row r="77">
          <cell r="AA77" t="str">
            <v>罗磊</v>
          </cell>
          <cell r="AB77" t="str">
            <v>男</v>
          </cell>
          <cell r="AC77" t="str">
            <v>罗磊</v>
          </cell>
          <cell r="AD77">
            <v>70.16</v>
          </cell>
          <cell r="AE77" t="str">
            <v>中共长丰县委宣传部</v>
          </cell>
          <cell r="AF77" t="str">
            <v>宣传教育科（思想政治科）副科长、一级科员</v>
          </cell>
        </row>
        <row r="77">
          <cell r="AH77" t="str">
            <v>1987-10-10</v>
          </cell>
          <cell r="AI77">
            <v>35</v>
          </cell>
          <cell r="AJ77" t="str">
            <v>15656577783</v>
          </cell>
          <cell r="AK77" t="str">
            <v>公务员</v>
          </cell>
          <cell r="AL77" t="str">
            <v>341226198710103451</v>
          </cell>
        </row>
        <row r="78">
          <cell r="F78" t="str">
            <v>0120103906</v>
          </cell>
          <cell r="G78">
            <v>66</v>
          </cell>
          <cell r="H78" t="str">
            <v>无</v>
          </cell>
          <cell r="I78" t="str">
            <v>无</v>
          </cell>
        </row>
        <row r="78">
          <cell r="K78">
            <v>0</v>
          </cell>
        </row>
        <row r="78">
          <cell r="N78">
            <v>66</v>
          </cell>
          <cell r="O78">
            <v>0</v>
          </cell>
          <cell r="P78" t="str">
            <v>无</v>
          </cell>
        </row>
        <row r="78">
          <cell r="R78" t="e">
            <v>#VALUE!</v>
          </cell>
          <cell r="S78" t="str">
            <v>71.40</v>
          </cell>
          <cell r="T78">
            <v>68.16</v>
          </cell>
        </row>
        <row r="78">
          <cell r="V78">
            <v>66</v>
          </cell>
          <cell r="W78" t="str">
            <v>无</v>
          </cell>
          <cell r="X78" t="str">
            <v>71.40</v>
          </cell>
          <cell r="Y78">
            <v>68.16</v>
          </cell>
        </row>
        <row r="78">
          <cell r="AA78" t="str">
            <v>苏伟</v>
          </cell>
          <cell r="AB78" t="str">
            <v>男</v>
          </cell>
          <cell r="AC78" t="e">
            <v>#N/A</v>
          </cell>
          <cell r="AD78" t="e">
            <v>#N/A</v>
          </cell>
          <cell r="AE78" t="str">
            <v>合肥市公安局新站分局磨店派出所</v>
          </cell>
          <cell r="AF78" t="str">
            <v>二级警长</v>
          </cell>
        </row>
        <row r="78">
          <cell r="AH78" t="str">
            <v>1987-12-28</v>
          </cell>
          <cell r="AI78">
            <v>35</v>
          </cell>
          <cell r="AJ78" t="str">
            <v>13856095092</v>
          </cell>
          <cell r="AK78" t="str">
            <v>公务员</v>
          </cell>
          <cell r="AL78" t="str">
            <v>340122198712283335</v>
          </cell>
        </row>
        <row r="79">
          <cell r="F79" t="str">
            <v>0120105729</v>
          </cell>
          <cell r="G79">
            <v>66</v>
          </cell>
          <cell r="H79" t="str">
            <v>无</v>
          </cell>
          <cell r="I79" t="str">
            <v>无</v>
          </cell>
        </row>
        <row r="79">
          <cell r="K79">
            <v>0</v>
          </cell>
        </row>
        <row r="79">
          <cell r="N79">
            <v>66</v>
          </cell>
          <cell r="O79">
            <v>0</v>
          </cell>
          <cell r="P79" t="str">
            <v>无</v>
          </cell>
        </row>
        <row r="79">
          <cell r="R79" t="e">
            <v>#VALUE!</v>
          </cell>
          <cell r="S79" t="str">
            <v>76.30</v>
          </cell>
          <cell r="T79">
            <v>70.12</v>
          </cell>
        </row>
        <row r="79">
          <cell r="V79">
            <v>66</v>
          </cell>
          <cell r="W79" t="str">
            <v>无</v>
          </cell>
          <cell r="X79" t="str">
            <v>76.30</v>
          </cell>
          <cell r="Y79">
            <v>70.12</v>
          </cell>
        </row>
        <row r="79">
          <cell r="AA79" t="str">
            <v>张文灏</v>
          </cell>
          <cell r="AB79" t="str">
            <v>男</v>
          </cell>
          <cell r="AC79" t="str">
            <v>张文灏</v>
          </cell>
          <cell r="AD79">
            <v>70.12</v>
          </cell>
          <cell r="AE79" t="str">
            <v>合肥市巢湖市烔炀镇人民政府</v>
          </cell>
          <cell r="AF79" t="str">
            <v>水务站站长，四级主任科员</v>
          </cell>
        </row>
        <row r="79">
          <cell r="AH79" t="str">
            <v>1991-03-19</v>
          </cell>
          <cell r="AI79">
            <v>31</v>
          </cell>
          <cell r="AJ79" t="str">
            <v>18956178208</v>
          </cell>
          <cell r="AK79" t="str">
            <v>公务员</v>
          </cell>
          <cell r="AL79" t="str">
            <v>340603199103190419</v>
          </cell>
        </row>
        <row r="80">
          <cell r="F80" t="str">
            <v>0120102527</v>
          </cell>
          <cell r="G80">
            <v>66</v>
          </cell>
          <cell r="H80" t="str">
            <v>无</v>
          </cell>
          <cell r="I80" t="str">
            <v>无</v>
          </cell>
        </row>
        <row r="80">
          <cell r="K80">
            <v>0</v>
          </cell>
        </row>
        <row r="80">
          <cell r="N80">
            <v>66</v>
          </cell>
          <cell r="O80">
            <v>0</v>
          </cell>
          <cell r="P80" t="str">
            <v>无</v>
          </cell>
        </row>
        <row r="80">
          <cell r="R80" t="e">
            <v>#VALUE!</v>
          </cell>
          <cell r="S80" t="str">
            <v>71.90</v>
          </cell>
          <cell r="T80">
            <v>68.36</v>
          </cell>
        </row>
        <row r="80">
          <cell r="V80">
            <v>66</v>
          </cell>
          <cell r="W80" t="str">
            <v>无</v>
          </cell>
          <cell r="X80" t="str">
            <v>71.90</v>
          </cell>
          <cell r="Y80">
            <v>68.36</v>
          </cell>
        </row>
        <row r="80">
          <cell r="AA80" t="str">
            <v>丁小龙</v>
          </cell>
          <cell r="AB80" t="str">
            <v>男</v>
          </cell>
          <cell r="AC80" t="e">
            <v>#N/A</v>
          </cell>
          <cell r="AD80" t="e">
            <v>#N/A</v>
          </cell>
          <cell r="AE80" t="str">
            <v>合肥市庐江县汤池镇人民政府</v>
          </cell>
          <cell r="AF80" t="str">
            <v>武装部副部长，一级科员</v>
          </cell>
        </row>
        <row r="80">
          <cell r="AH80" t="str">
            <v>1989-12-24</v>
          </cell>
          <cell r="AI80">
            <v>33</v>
          </cell>
          <cell r="AJ80" t="str">
            <v>15056056240</v>
          </cell>
          <cell r="AK80" t="str">
            <v>公务员</v>
          </cell>
          <cell r="AL80" t="str">
            <v>342622198912245252</v>
          </cell>
        </row>
        <row r="81">
          <cell r="F81" t="str">
            <v>0120106327</v>
          </cell>
          <cell r="G81">
            <v>67</v>
          </cell>
          <cell r="H81" t="str">
            <v>无</v>
          </cell>
          <cell r="I81" t="str">
            <v>无</v>
          </cell>
        </row>
        <row r="81">
          <cell r="K81">
            <v>0</v>
          </cell>
        </row>
        <row r="81">
          <cell r="N81">
            <v>67</v>
          </cell>
          <cell r="O81">
            <v>0</v>
          </cell>
          <cell r="P81" t="str">
            <v>无</v>
          </cell>
        </row>
        <row r="81">
          <cell r="R81" t="e">
            <v>#VALUE!</v>
          </cell>
          <cell r="S81" t="str">
            <v>81.10</v>
          </cell>
          <cell r="T81">
            <v>72.64</v>
          </cell>
        </row>
        <row r="81">
          <cell r="V81">
            <v>67</v>
          </cell>
          <cell r="W81" t="str">
            <v>无</v>
          </cell>
          <cell r="X81" t="str">
            <v>81.10</v>
          </cell>
          <cell r="Y81">
            <v>72.64</v>
          </cell>
        </row>
        <row r="81">
          <cell r="AA81" t="str">
            <v>黄佳佳</v>
          </cell>
          <cell r="AB81" t="str">
            <v>女</v>
          </cell>
          <cell r="AC81" t="str">
            <v>黄佳佳</v>
          </cell>
          <cell r="AD81">
            <v>72.64</v>
          </cell>
          <cell r="AE81" t="str">
            <v>安徽省白湖监狱管理分局</v>
          </cell>
          <cell r="AF81" t="str">
            <v>三级警长</v>
          </cell>
        </row>
        <row r="81">
          <cell r="AH81" t="str">
            <v>1990-06-28</v>
          </cell>
          <cell r="AI81">
            <v>32</v>
          </cell>
          <cell r="AJ81" t="str">
            <v>13865428110</v>
          </cell>
          <cell r="AK81" t="str">
            <v>公务员</v>
          </cell>
          <cell r="AL81" t="str">
            <v>342622199006286508</v>
          </cell>
        </row>
        <row r="82">
          <cell r="F82" t="str">
            <v>0120102825</v>
          </cell>
          <cell r="G82">
            <v>67</v>
          </cell>
          <cell r="H82" t="str">
            <v>无</v>
          </cell>
          <cell r="I82" t="str">
            <v>无</v>
          </cell>
        </row>
        <row r="82">
          <cell r="K82">
            <v>0</v>
          </cell>
        </row>
        <row r="82">
          <cell r="N82">
            <v>67</v>
          </cell>
          <cell r="O82">
            <v>0</v>
          </cell>
          <cell r="P82" t="str">
            <v>无</v>
          </cell>
        </row>
        <row r="82">
          <cell r="R82" t="e">
            <v>#VALUE!</v>
          </cell>
          <cell r="S82" t="str">
            <v>78.80</v>
          </cell>
          <cell r="T82">
            <v>71.72</v>
          </cell>
        </row>
        <row r="82">
          <cell r="V82">
            <v>67</v>
          </cell>
          <cell r="W82" t="str">
            <v>无</v>
          </cell>
          <cell r="X82" t="str">
            <v>78.80</v>
          </cell>
          <cell r="Y82">
            <v>71.72</v>
          </cell>
        </row>
        <row r="82">
          <cell r="AA82" t="str">
            <v>汤晓茹</v>
          </cell>
          <cell r="AB82" t="str">
            <v>女</v>
          </cell>
          <cell r="AC82" t="str">
            <v>汤晓茹</v>
          </cell>
          <cell r="AD82">
            <v>71.72</v>
          </cell>
          <cell r="AE82" t="str">
            <v>庐江县人民法院</v>
          </cell>
          <cell r="AF82" t="str">
            <v>一级科员</v>
          </cell>
        </row>
        <row r="82">
          <cell r="AH82" t="str">
            <v>1994-10-01</v>
          </cell>
          <cell r="AI82">
            <v>28</v>
          </cell>
          <cell r="AJ82" t="str">
            <v>18119663618</v>
          </cell>
          <cell r="AK82" t="str">
            <v>公务员</v>
          </cell>
          <cell r="AL82" t="str">
            <v>342622199410012162</v>
          </cell>
        </row>
        <row r="83">
          <cell r="F83" t="str">
            <v>0120105001</v>
          </cell>
          <cell r="G83">
            <v>66.5</v>
          </cell>
          <cell r="H83" t="str">
            <v>无</v>
          </cell>
          <cell r="I83" t="str">
            <v>无</v>
          </cell>
        </row>
        <row r="83">
          <cell r="K83">
            <v>0</v>
          </cell>
        </row>
        <row r="83">
          <cell r="N83">
            <v>66.5</v>
          </cell>
          <cell r="O83">
            <v>0</v>
          </cell>
          <cell r="P83" t="str">
            <v>无</v>
          </cell>
        </row>
        <row r="83">
          <cell r="R83" t="e">
            <v>#VALUE!</v>
          </cell>
          <cell r="S83" t="str">
            <v>81.70</v>
          </cell>
          <cell r="T83">
            <v>72.58</v>
          </cell>
        </row>
        <row r="83">
          <cell r="V83">
            <v>66.5</v>
          </cell>
          <cell r="W83" t="str">
            <v>无</v>
          </cell>
          <cell r="X83" t="str">
            <v>81.70</v>
          </cell>
          <cell r="Y83">
            <v>72.58</v>
          </cell>
        </row>
        <row r="83">
          <cell r="AA83" t="str">
            <v>方宇</v>
          </cell>
          <cell r="AB83" t="str">
            <v>女</v>
          </cell>
          <cell r="AC83" t="str">
            <v>方宇</v>
          </cell>
          <cell r="AD83">
            <v>72.58</v>
          </cell>
          <cell r="AE83" t="str">
            <v>中共合肥市瑶海区委政策研究室</v>
          </cell>
          <cell r="AF83" t="str">
            <v>区委政研室副主任（副科级）</v>
          </cell>
        </row>
        <row r="83">
          <cell r="AH83" t="str">
            <v>1987-01-27</v>
          </cell>
          <cell r="AI83">
            <v>35</v>
          </cell>
          <cell r="AJ83" t="str">
            <v>13705514362</v>
          </cell>
          <cell r="AK83" t="str">
            <v>公务员</v>
          </cell>
          <cell r="AL83" t="str">
            <v>340323198701270042</v>
          </cell>
        </row>
        <row r="84">
          <cell r="F84" t="str">
            <v>0120105322</v>
          </cell>
          <cell r="G84">
            <v>64.5</v>
          </cell>
          <cell r="H84" t="str">
            <v>无</v>
          </cell>
          <cell r="I84" t="str">
            <v>无</v>
          </cell>
        </row>
        <row r="84">
          <cell r="K84">
            <v>0</v>
          </cell>
        </row>
        <row r="84">
          <cell r="N84">
            <v>64.5</v>
          </cell>
          <cell r="O84">
            <v>0</v>
          </cell>
          <cell r="P84" t="str">
            <v>无</v>
          </cell>
        </row>
        <row r="84">
          <cell r="R84" t="e">
            <v>#VALUE!</v>
          </cell>
          <cell r="S84" t="str">
            <v>78.20</v>
          </cell>
          <cell r="T84">
            <v>69.98</v>
          </cell>
        </row>
        <row r="84">
          <cell r="V84">
            <v>64.5</v>
          </cell>
          <cell r="W84" t="str">
            <v>无</v>
          </cell>
          <cell r="X84" t="str">
            <v>78.20</v>
          </cell>
          <cell r="Y84">
            <v>69.98</v>
          </cell>
        </row>
        <row r="84">
          <cell r="AA84" t="str">
            <v>陈青</v>
          </cell>
          <cell r="AB84" t="str">
            <v>女</v>
          </cell>
          <cell r="AC84" t="str">
            <v>陈青</v>
          </cell>
          <cell r="AD84">
            <v>69.98</v>
          </cell>
          <cell r="AE84" t="str">
            <v>安徽省合肥市瑶海区嘉山路街道办事处</v>
          </cell>
          <cell r="AF84" t="str">
            <v>四级主任科员</v>
          </cell>
        </row>
        <row r="84">
          <cell r="AH84" t="str">
            <v>1991-12-03</v>
          </cell>
          <cell r="AI84">
            <v>31</v>
          </cell>
          <cell r="AJ84" t="str">
            <v>17355160215</v>
          </cell>
          <cell r="AK84" t="str">
            <v>非定向选调生</v>
          </cell>
          <cell r="AL84" t="str">
            <v>340702199112033529</v>
          </cell>
        </row>
        <row r="85">
          <cell r="F85" t="str">
            <v>0120104626</v>
          </cell>
          <cell r="G85">
            <v>63</v>
          </cell>
          <cell r="H85" t="str">
            <v>无</v>
          </cell>
          <cell r="I85" t="str">
            <v>无</v>
          </cell>
        </row>
        <row r="85">
          <cell r="K85">
            <v>0</v>
          </cell>
        </row>
        <row r="85">
          <cell r="N85">
            <v>63</v>
          </cell>
          <cell r="O85">
            <v>0</v>
          </cell>
          <cell r="P85" t="str">
            <v>无</v>
          </cell>
        </row>
        <row r="85">
          <cell r="R85" t="e">
            <v>#VALUE!</v>
          </cell>
          <cell r="S85" t="str">
            <v>78.30</v>
          </cell>
          <cell r="T85">
            <v>69.12</v>
          </cell>
        </row>
        <row r="85">
          <cell r="V85">
            <v>63</v>
          </cell>
          <cell r="W85" t="str">
            <v>无</v>
          </cell>
          <cell r="X85" t="str">
            <v>78.30</v>
          </cell>
          <cell r="Y85">
            <v>69.12</v>
          </cell>
        </row>
        <row r="85">
          <cell r="AA85" t="str">
            <v>郑蕾</v>
          </cell>
          <cell r="AB85" t="str">
            <v>女</v>
          </cell>
          <cell r="AC85" t="e">
            <v>#N/A</v>
          </cell>
          <cell r="AD85" t="e">
            <v>#N/A</v>
          </cell>
          <cell r="AE85" t="str">
            <v>合肥市肥东县八斗镇人民政府</v>
          </cell>
          <cell r="AF85" t="str">
            <v>三级主任科员</v>
          </cell>
        </row>
        <row r="85">
          <cell r="AH85" t="str">
            <v>1990-04-06</v>
          </cell>
          <cell r="AI85">
            <v>32</v>
          </cell>
          <cell r="AJ85" t="str">
            <v>13965108471</v>
          </cell>
          <cell r="AK85" t="str">
            <v>公务员</v>
          </cell>
          <cell r="AL85" t="str">
            <v>340102199004062047</v>
          </cell>
        </row>
        <row r="86">
          <cell r="F86" t="str">
            <v>0120105517</v>
          </cell>
          <cell r="G86">
            <v>62.5</v>
          </cell>
          <cell r="H86" t="str">
            <v>无</v>
          </cell>
          <cell r="I86" t="str">
            <v>无</v>
          </cell>
        </row>
        <row r="86">
          <cell r="K86">
            <v>0</v>
          </cell>
        </row>
        <row r="86">
          <cell r="N86">
            <v>62.5</v>
          </cell>
          <cell r="O86">
            <v>0</v>
          </cell>
          <cell r="P86" t="str">
            <v>无</v>
          </cell>
        </row>
        <row r="86">
          <cell r="R86" t="e">
            <v>#VALUE!</v>
          </cell>
          <cell r="S86" t="str">
            <v>79.60</v>
          </cell>
          <cell r="T86">
            <v>69.34</v>
          </cell>
        </row>
        <row r="86">
          <cell r="V86">
            <v>62.5</v>
          </cell>
          <cell r="W86" t="str">
            <v>无</v>
          </cell>
          <cell r="X86" t="str">
            <v>79.60</v>
          </cell>
          <cell r="Y86">
            <v>69.34</v>
          </cell>
        </row>
        <row r="86">
          <cell r="AA86" t="str">
            <v>熊欣</v>
          </cell>
          <cell r="AB86" t="str">
            <v>女</v>
          </cell>
          <cell r="AC86" t="e">
            <v>#N/A</v>
          </cell>
          <cell r="AD86" t="e">
            <v>#N/A</v>
          </cell>
          <cell r="AE86" t="str">
            <v>中共合肥市瑶海区委政策研究室</v>
          </cell>
          <cell r="AF86" t="str">
            <v>一级科员</v>
          </cell>
        </row>
        <row r="86">
          <cell r="AH86" t="str">
            <v>1992-08-25</v>
          </cell>
          <cell r="AI86">
            <v>30</v>
          </cell>
          <cell r="AJ86" t="str">
            <v>19965208825</v>
          </cell>
          <cell r="AK86" t="str">
            <v>公务员</v>
          </cell>
          <cell r="AL86" t="str">
            <v>340521199208250024</v>
          </cell>
        </row>
        <row r="87">
          <cell r="F87" t="str">
            <v>0120102611</v>
          </cell>
          <cell r="G87">
            <v>62.5</v>
          </cell>
          <cell r="H87" t="str">
            <v>无</v>
          </cell>
          <cell r="I87" t="str">
            <v>无</v>
          </cell>
        </row>
        <row r="87">
          <cell r="K87">
            <v>0</v>
          </cell>
        </row>
        <row r="87">
          <cell r="N87">
            <v>62.5</v>
          </cell>
          <cell r="O87">
            <v>0</v>
          </cell>
          <cell r="P87" t="str">
            <v>无</v>
          </cell>
        </row>
        <row r="87">
          <cell r="R87" t="e">
            <v>#VALUE!</v>
          </cell>
          <cell r="S87" t="str">
            <v>80.10</v>
          </cell>
          <cell r="T87">
            <v>69.54</v>
          </cell>
        </row>
        <row r="87">
          <cell r="V87">
            <v>62.5</v>
          </cell>
          <cell r="W87" t="str">
            <v>无</v>
          </cell>
          <cell r="X87" t="str">
            <v>80.10</v>
          </cell>
          <cell r="Y87">
            <v>69.54</v>
          </cell>
        </row>
        <row r="87">
          <cell r="AA87" t="str">
            <v>唐静</v>
          </cell>
          <cell r="AB87" t="str">
            <v>女</v>
          </cell>
          <cell r="AC87" t="e">
            <v>#N/A</v>
          </cell>
          <cell r="AD87" t="e">
            <v>#N/A</v>
          </cell>
          <cell r="AE87" t="str">
            <v>安徽省合肥市肥东县古城镇人民政府</v>
          </cell>
          <cell r="AF87" t="str">
            <v>党委宣传员、一级科员</v>
          </cell>
        </row>
        <row r="87">
          <cell r="AH87" t="str">
            <v>1995-07-15</v>
          </cell>
          <cell r="AI87">
            <v>27</v>
          </cell>
          <cell r="AJ87" t="str">
            <v>18196796752</v>
          </cell>
          <cell r="AK87" t="str">
            <v>公务员</v>
          </cell>
          <cell r="AL87" t="str">
            <v>340521199507156820</v>
          </cell>
        </row>
        <row r="88">
          <cell r="F88" t="str">
            <v>0120104828</v>
          </cell>
          <cell r="G88">
            <v>71</v>
          </cell>
          <cell r="H88" t="str">
            <v>无</v>
          </cell>
          <cell r="I88" t="str">
            <v>无</v>
          </cell>
        </row>
        <row r="88">
          <cell r="K88">
            <v>0</v>
          </cell>
        </row>
        <row r="88">
          <cell r="N88">
            <v>71</v>
          </cell>
          <cell r="O88">
            <v>0</v>
          </cell>
          <cell r="P88" t="str">
            <v>无</v>
          </cell>
        </row>
        <row r="88">
          <cell r="R88" t="e">
            <v>#VALUE!</v>
          </cell>
          <cell r="S88" t="str">
            <v>76.90</v>
          </cell>
          <cell r="T88">
            <v>73.36</v>
          </cell>
        </row>
        <row r="88">
          <cell r="V88">
            <v>71</v>
          </cell>
          <cell r="W88" t="str">
            <v>无</v>
          </cell>
          <cell r="X88" t="str">
            <v>76.90</v>
          </cell>
          <cell r="Y88">
            <v>73.36</v>
          </cell>
        </row>
        <row r="88">
          <cell r="AA88" t="str">
            <v>陶琳</v>
          </cell>
          <cell r="AB88" t="str">
            <v>女</v>
          </cell>
          <cell r="AC88" t="str">
            <v>陶琳</v>
          </cell>
          <cell r="AD88">
            <v>73.36</v>
          </cell>
          <cell r="AE88" t="str">
            <v>庐江县重点工程建设管理中心</v>
          </cell>
          <cell r="AF88" t="str">
            <v>办公室主任、一级科员</v>
          </cell>
        </row>
        <row r="88">
          <cell r="AH88" t="str">
            <v>1991-08-17</v>
          </cell>
          <cell r="AI88">
            <v>31</v>
          </cell>
          <cell r="AJ88" t="str">
            <v>15375081592</v>
          </cell>
          <cell r="AK88" t="str">
            <v>公务员</v>
          </cell>
          <cell r="AL88" t="str">
            <v>34262219910817526X</v>
          </cell>
        </row>
        <row r="89">
          <cell r="F89" t="str">
            <v>0120104629</v>
          </cell>
          <cell r="G89">
            <v>66</v>
          </cell>
          <cell r="H89" t="str">
            <v>无</v>
          </cell>
          <cell r="I89" t="str">
            <v>无</v>
          </cell>
        </row>
        <row r="89">
          <cell r="K89">
            <v>0</v>
          </cell>
        </row>
        <row r="89">
          <cell r="N89">
            <v>66</v>
          </cell>
          <cell r="O89">
            <v>0</v>
          </cell>
          <cell r="P89" t="str">
            <v>无</v>
          </cell>
        </row>
        <row r="89">
          <cell r="R89" t="e">
            <v>#VALUE!</v>
          </cell>
          <cell r="S89" t="str">
            <v>71.70</v>
          </cell>
          <cell r="T89">
            <v>68.28</v>
          </cell>
        </row>
        <row r="89">
          <cell r="V89">
            <v>66</v>
          </cell>
          <cell r="W89" t="str">
            <v>无</v>
          </cell>
          <cell r="X89" t="str">
            <v>71.70</v>
          </cell>
          <cell r="Y89">
            <v>68.28</v>
          </cell>
        </row>
        <row r="89">
          <cell r="AA89" t="str">
            <v>王开越</v>
          </cell>
          <cell r="AB89" t="str">
            <v>女</v>
          </cell>
          <cell r="AC89" t="e">
            <v>#N/A</v>
          </cell>
          <cell r="AD89" t="e">
            <v>#N/A</v>
          </cell>
          <cell r="AE89" t="str">
            <v>长丰县人民检察院</v>
          </cell>
          <cell r="AF89" t="str">
            <v>一级科员</v>
          </cell>
        </row>
        <row r="89">
          <cell r="AH89" t="str">
            <v>1993-02-15</v>
          </cell>
          <cell r="AI89">
            <v>29</v>
          </cell>
          <cell r="AJ89" t="str">
            <v>18005601372</v>
          </cell>
          <cell r="AK89" t="str">
            <v>公务员</v>
          </cell>
          <cell r="AL89" t="str">
            <v>340103199302156021</v>
          </cell>
        </row>
        <row r="90">
          <cell r="F90" t="str">
            <v>0120105424</v>
          </cell>
          <cell r="G90">
            <v>64.5</v>
          </cell>
          <cell r="H90" t="str">
            <v>无</v>
          </cell>
          <cell r="I90" t="str">
            <v>无</v>
          </cell>
        </row>
        <row r="90">
          <cell r="K90">
            <v>0</v>
          </cell>
        </row>
        <row r="90">
          <cell r="N90">
            <v>64.5</v>
          </cell>
          <cell r="O90">
            <v>0</v>
          </cell>
          <cell r="P90" t="str">
            <v>无</v>
          </cell>
        </row>
        <row r="90">
          <cell r="R90" t="e">
            <v>#VALUE!</v>
          </cell>
          <cell r="S90" t="str">
            <v>74.60</v>
          </cell>
          <cell r="T90">
            <v>68.54</v>
          </cell>
        </row>
        <row r="90">
          <cell r="V90">
            <v>64.5</v>
          </cell>
          <cell r="W90" t="str">
            <v>无</v>
          </cell>
          <cell r="X90" t="str">
            <v>74.60</v>
          </cell>
          <cell r="Y90">
            <v>68.54</v>
          </cell>
        </row>
        <row r="90">
          <cell r="AA90" t="str">
            <v>蔡东东</v>
          </cell>
          <cell r="AB90" t="str">
            <v>男</v>
          </cell>
          <cell r="AC90" t="str">
            <v>蔡东东</v>
          </cell>
          <cell r="AD90">
            <v>68.54</v>
          </cell>
          <cell r="AE90" t="str">
            <v>安徽省白湖监狱管理分局</v>
          </cell>
          <cell r="AF90" t="str">
            <v>四级警长</v>
          </cell>
        </row>
        <row r="90">
          <cell r="AH90" t="str">
            <v>1990-12-12</v>
          </cell>
          <cell r="AI90">
            <v>32</v>
          </cell>
          <cell r="AJ90" t="str">
            <v>15556502068</v>
          </cell>
          <cell r="AK90" t="str">
            <v>公务员</v>
          </cell>
          <cell r="AL90" t="str">
            <v>340122199012124071</v>
          </cell>
        </row>
        <row r="91">
          <cell r="F91" t="str">
            <v>0120105321</v>
          </cell>
          <cell r="G91">
            <v>76</v>
          </cell>
          <cell r="H91" t="str">
            <v>无</v>
          </cell>
          <cell r="I91" t="str">
            <v>无</v>
          </cell>
        </row>
        <row r="91">
          <cell r="K91">
            <v>0</v>
          </cell>
        </row>
        <row r="91">
          <cell r="N91">
            <v>76</v>
          </cell>
          <cell r="O91">
            <v>0</v>
          </cell>
          <cell r="P91" t="str">
            <v>无</v>
          </cell>
        </row>
        <row r="91">
          <cell r="R91" t="e">
            <v>#VALUE!</v>
          </cell>
          <cell r="S91" t="str">
            <v>81.20</v>
          </cell>
          <cell r="T91">
            <v>78.08</v>
          </cell>
        </row>
        <row r="91">
          <cell r="V91">
            <v>76</v>
          </cell>
          <cell r="W91" t="str">
            <v>无</v>
          </cell>
          <cell r="X91" t="str">
            <v>81.20</v>
          </cell>
          <cell r="Y91">
            <v>78.08</v>
          </cell>
        </row>
        <row r="91">
          <cell r="AA91" t="str">
            <v>林韬</v>
          </cell>
          <cell r="AB91" t="str">
            <v>男</v>
          </cell>
          <cell r="AC91" t="str">
            <v>林韬</v>
          </cell>
          <cell r="AD91">
            <v>78.08</v>
          </cell>
          <cell r="AE91" t="str">
            <v>安徽省白湖监狱管理分局</v>
          </cell>
          <cell r="AF91" t="str">
            <v>四级警长</v>
          </cell>
        </row>
        <row r="91">
          <cell r="AH91" t="str">
            <v>1991-11-11</v>
          </cell>
          <cell r="AI91">
            <v>31</v>
          </cell>
          <cell r="AJ91" t="str">
            <v>18205601063</v>
          </cell>
          <cell r="AK91" t="str">
            <v>公务员</v>
          </cell>
          <cell r="AL91" t="str">
            <v>340111199111112018</v>
          </cell>
        </row>
        <row r="92">
          <cell r="F92" t="str">
            <v>0120102711</v>
          </cell>
          <cell r="G92">
            <v>73.5</v>
          </cell>
          <cell r="H92" t="str">
            <v>无</v>
          </cell>
          <cell r="I92" t="str">
            <v>无</v>
          </cell>
        </row>
        <row r="92">
          <cell r="K92">
            <v>0</v>
          </cell>
        </row>
        <row r="92">
          <cell r="N92">
            <v>73.5</v>
          </cell>
          <cell r="O92">
            <v>0</v>
          </cell>
          <cell r="P92" t="str">
            <v>无</v>
          </cell>
        </row>
        <row r="92">
          <cell r="R92" t="e">
            <v>#VALUE!</v>
          </cell>
          <cell r="S92" t="str">
            <v>79.20</v>
          </cell>
          <cell r="T92">
            <v>75.78</v>
          </cell>
        </row>
        <row r="92">
          <cell r="V92">
            <v>73.5</v>
          </cell>
          <cell r="W92" t="str">
            <v>无</v>
          </cell>
          <cell r="X92" t="str">
            <v>79.20</v>
          </cell>
          <cell r="Y92">
            <v>75.78</v>
          </cell>
        </row>
        <row r="92">
          <cell r="AA92" t="str">
            <v>李蓓蓓</v>
          </cell>
          <cell r="AB92" t="str">
            <v>女</v>
          </cell>
          <cell r="AC92" t="str">
            <v>李蓓蓓</v>
          </cell>
          <cell r="AD92">
            <v>75.78</v>
          </cell>
          <cell r="AE92" t="str">
            <v>肥西县经济和信息化局</v>
          </cell>
          <cell r="AF92" t="str">
            <v>中小企业科科长；四级主任科员</v>
          </cell>
        </row>
        <row r="92">
          <cell r="AH92" t="str">
            <v>1989-03-27</v>
          </cell>
          <cell r="AI92">
            <v>33</v>
          </cell>
          <cell r="AJ92" t="str">
            <v>17756048890</v>
          </cell>
          <cell r="AK92" t="str">
            <v>公务员</v>
          </cell>
          <cell r="AL92" t="str">
            <v>340102198903272529</v>
          </cell>
        </row>
        <row r="93">
          <cell r="F93" t="str">
            <v>0120102519</v>
          </cell>
          <cell r="G93">
            <v>72</v>
          </cell>
          <cell r="H93" t="str">
            <v>无</v>
          </cell>
          <cell r="I93" t="str">
            <v>无</v>
          </cell>
        </row>
        <row r="93">
          <cell r="K93">
            <v>0</v>
          </cell>
        </row>
        <row r="93">
          <cell r="N93">
            <v>72</v>
          </cell>
          <cell r="O93">
            <v>0</v>
          </cell>
          <cell r="P93" t="str">
            <v>无</v>
          </cell>
        </row>
        <row r="93">
          <cell r="R93" t="e">
            <v>#VALUE!</v>
          </cell>
          <cell r="S93" t="str">
            <v>77.60</v>
          </cell>
          <cell r="T93">
            <v>74.24</v>
          </cell>
        </row>
        <row r="93">
          <cell r="V93">
            <v>72</v>
          </cell>
          <cell r="W93" t="str">
            <v>无</v>
          </cell>
          <cell r="X93" t="str">
            <v>77.60</v>
          </cell>
          <cell r="Y93">
            <v>74.24</v>
          </cell>
        </row>
        <row r="93">
          <cell r="AA93" t="str">
            <v>刘畅</v>
          </cell>
          <cell r="AB93" t="str">
            <v>女</v>
          </cell>
          <cell r="AC93" t="str">
            <v>刘畅</v>
          </cell>
          <cell r="AD93">
            <v>74.24</v>
          </cell>
          <cell r="AE93" t="str">
            <v>国家税务总局肥东县税务局</v>
          </cell>
          <cell r="AF93" t="str">
            <v>四级主办</v>
          </cell>
        </row>
        <row r="93">
          <cell r="AH93" t="str">
            <v>1992-09-10</v>
          </cell>
          <cell r="AI93">
            <v>30</v>
          </cell>
          <cell r="AJ93" t="str">
            <v>15665691526</v>
          </cell>
          <cell r="AK93" t="str">
            <v>公务员</v>
          </cell>
          <cell r="AL93" t="str">
            <v>341623199209107026</v>
          </cell>
        </row>
        <row r="94">
          <cell r="F94" t="str">
            <v>0120105913</v>
          </cell>
          <cell r="G94">
            <v>72</v>
          </cell>
          <cell r="H94" t="str">
            <v>无</v>
          </cell>
          <cell r="I94" t="str">
            <v>无</v>
          </cell>
        </row>
        <row r="94">
          <cell r="K94">
            <v>0</v>
          </cell>
        </row>
        <row r="94">
          <cell r="N94">
            <v>72</v>
          </cell>
          <cell r="O94">
            <v>0</v>
          </cell>
          <cell r="P94" t="str">
            <v>无</v>
          </cell>
        </row>
        <row r="94">
          <cell r="R94" t="e">
            <v>#VALUE!</v>
          </cell>
          <cell r="S94" t="str">
            <v>75.70</v>
          </cell>
          <cell r="T94">
            <v>73.48</v>
          </cell>
        </row>
        <row r="94">
          <cell r="V94">
            <v>72</v>
          </cell>
          <cell r="W94" t="str">
            <v>无</v>
          </cell>
          <cell r="X94" t="str">
            <v>75.70</v>
          </cell>
          <cell r="Y94">
            <v>73.48</v>
          </cell>
        </row>
        <row r="94">
          <cell r="AA94" t="str">
            <v>薛焮予</v>
          </cell>
          <cell r="AB94" t="str">
            <v>男</v>
          </cell>
          <cell r="AC94" t="str">
            <v>薛焮予</v>
          </cell>
          <cell r="AD94">
            <v>73.48</v>
          </cell>
          <cell r="AE94" t="str">
            <v>肥西县文化和旅游局</v>
          </cell>
          <cell r="AF94" t="str">
            <v>一级科员</v>
          </cell>
        </row>
        <row r="94">
          <cell r="AH94" t="str">
            <v>1994-01-27</v>
          </cell>
          <cell r="AI94">
            <v>28</v>
          </cell>
          <cell r="AJ94" t="str">
            <v>18715013325</v>
          </cell>
          <cell r="AK94" t="str">
            <v>公务员</v>
          </cell>
          <cell r="AL94" t="str">
            <v>342225199401270036</v>
          </cell>
        </row>
        <row r="95">
          <cell r="F95" t="str">
            <v>0120102606</v>
          </cell>
          <cell r="G95">
            <v>70.5</v>
          </cell>
          <cell r="H95" t="str">
            <v>无</v>
          </cell>
          <cell r="I95" t="str">
            <v>无</v>
          </cell>
        </row>
        <row r="95">
          <cell r="K95">
            <v>0</v>
          </cell>
        </row>
        <row r="95">
          <cell r="N95">
            <v>70.5</v>
          </cell>
          <cell r="O95">
            <v>0</v>
          </cell>
          <cell r="P95" t="str">
            <v>无</v>
          </cell>
        </row>
        <row r="95">
          <cell r="R95" t="e">
            <v>#VALUE!</v>
          </cell>
          <cell r="S95" t="str">
            <v>75.50</v>
          </cell>
          <cell r="T95">
            <v>72.5</v>
          </cell>
        </row>
        <row r="95">
          <cell r="V95">
            <v>70.5</v>
          </cell>
          <cell r="W95" t="str">
            <v>无</v>
          </cell>
          <cell r="X95" t="str">
            <v>75.50</v>
          </cell>
          <cell r="Y95">
            <v>72.5</v>
          </cell>
        </row>
        <row r="95">
          <cell r="AA95" t="str">
            <v>陆璇</v>
          </cell>
          <cell r="AB95" t="str">
            <v>女</v>
          </cell>
          <cell r="AC95" t="str">
            <v>陆璇</v>
          </cell>
          <cell r="AD95">
            <v>72.5</v>
          </cell>
          <cell r="AE95" t="str">
            <v>庐江县金牛镇人民政府</v>
          </cell>
          <cell r="AF95" t="str">
            <v>一级科员，妇联主席、社会事务办副主任</v>
          </cell>
        </row>
        <row r="95">
          <cell r="AH95" t="str">
            <v>1992-04-09</v>
          </cell>
          <cell r="AI95">
            <v>30</v>
          </cell>
          <cell r="AJ95" t="str">
            <v>18158855470</v>
          </cell>
          <cell r="AK95" t="str">
            <v>公务员</v>
          </cell>
          <cell r="AL95" t="str">
            <v>340703199204090025</v>
          </cell>
        </row>
        <row r="96">
          <cell r="F96" t="str">
            <v>0120106428</v>
          </cell>
          <cell r="G96">
            <v>70.5</v>
          </cell>
          <cell r="H96" t="str">
            <v>无</v>
          </cell>
          <cell r="I96" t="str">
            <v>无</v>
          </cell>
        </row>
        <row r="96">
          <cell r="K96">
            <v>0</v>
          </cell>
        </row>
        <row r="96">
          <cell r="N96">
            <v>70.5</v>
          </cell>
          <cell r="O96">
            <v>0</v>
          </cell>
          <cell r="P96" t="str">
            <v>无</v>
          </cell>
        </row>
        <row r="96">
          <cell r="R96" t="e">
            <v>#VALUE!</v>
          </cell>
          <cell r="S96" t="str">
            <v>72.10</v>
          </cell>
          <cell r="T96">
            <v>71.14</v>
          </cell>
        </row>
        <row r="96">
          <cell r="V96">
            <v>70.5</v>
          </cell>
          <cell r="W96" t="str">
            <v>无</v>
          </cell>
          <cell r="X96" t="str">
            <v>72.10</v>
          </cell>
          <cell r="Y96">
            <v>71.14</v>
          </cell>
        </row>
        <row r="96">
          <cell r="AA96" t="str">
            <v>刘长青</v>
          </cell>
          <cell r="AB96" t="str">
            <v>女</v>
          </cell>
          <cell r="AC96" t="e">
            <v>#N/A</v>
          </cell>
          <cell r="AD96" t="e">
            <v>#N/A</v>
          </cell>
          <cell r="AE96" t="str">
            <v>肥东县纪律检查委员会监察委员会</v>
          </cell>
          <cell r="AF96" t="str">
            <v>肥东县纪委监委案件审理室副主任，三级主任科员</v>
          </cell>
        </row>
        <row r="96">
          <cell r="AH96" t="str">
            <v>1987-04-12</v>
          </cell>
          <cell r="AI96">
            <v>35</v>
          </cell>
          <cell r="AJ96" t="str">
            <v>13696516476</v>
          </cell>
          <cell r="AK96" t="str">
            <v>公务员</v>
          </cell>
          <cell r="AL96" t="str">
            <v>342423198704122261</v>
          </cell>
        </row>
        <row r="97">
          <cell r="F97" t="str">
            <v>0120103702</v>
          </cell>
          <cell r="G97">
            <v>68.5</v>
          </cell>
          <cell r="H97" t="str">
            <v>无</v>
          </cell>
          <cell r="I97" t="str">
            <v>无</v>
          </cell>
        </row>
        <row r="97">
          <cell r="K97">
            <v>0</v>
          </cell>
        </row>
        <row r="97">
          <cell r="N97">
            <v>68.5</v>
          </cell>
          <cell r="O97">
            <v>0</v>
          </cell>
          <cell r="P97" t="str">
            <v>无</v>
          </cell>
        </row>
        <row r="97">
          <cell r="R97" t="e">
            <v>#VALUE!</v>
          </cell>
          <cell r="S97" t="str">
            <v>77.30</v>
          </cell>
          <cell r="T97">
            <v>72.02</v>
          </cell>
        </row>
        <row r="97">
          <cell r="V97">
            <v>68.5</v>
          </cell>
          <cell r="W97" t="str">
            <v>无</v>
          </cell>
          <cell r="X97" t="str">
            <v>77.30</v>
          </cell>
          <cell r="Y97">
            <v>72.02</v>
          </cell>
        </row>
        <row r="97">
          <cell r="AA97" t="str">
            <v>郁伊文</v>
          </cell>
          <cell r="AB97" t="str">
            <v>女</v>
          </cell>
          <cell r="AC97" t="str">
            <v>郁伊文</v>
          </cell>
          <cell r="AD97">
            <v>72.02</v>
          </cell>
          <cell r="AE97" t="str">
            <v>安徽省合肥市肥东县石塘镇人民政府</v>
          </cell>
          <cell r="AF97" t="str">
            <v>四级主任科员</v>
          </cell>
        </row>
        <row r="97">
          <cell r="AH97" t="str">
            <v>1991-11-18</v>
          </cell>
          <cell r="AI97">
            <v>31</v>
          </cell>
          <cell r="AJ97" t="str">
            <v>13855181720</v>
          </cell>
          <cell r="AK97" t="str">
            <v>公务员</v>
          </cell>
          <cell r="AL97" t="str">
            <v>340102199111183522</v>
          </cell>
        </row>
        <row r="98">
          <cell r="F98" t="str">
            <v>0120104810</v>
          </cell>
          <cell r="G98">
            <v>68.5</v>
          </cell>
          <cell r="H98" t="str">
            <v>无</v>
          </cell>
          <cell r="I98" t="str">
            <v>无</v>
          </cell>
        </row>
        <row r="98">
          <cell r="K98">
            <v>0</v>
          </cell>
        </row>
        <row r="98">
          <cell r="N98">
            <v>68.5</v>
          </cell>
          <cell r="O98">
            <v>0</v>
          </cell>
          <cell r="P98" t="str">
            <v>无</v>
          </cell>
        </row>
        <row r="98">
          <cell r="R98" t="e">
            <v>#VALUE!</v>
          </cell>
          <cell r="S98" t="str">
            <v>72.90</v>
          </cell>
          <cell r="T98">
            <v>70.26</v>
          </cell>
        </row>
        <row r="98">
          <cell r="V98">
            <v>68.5</v>
          </cell>
          <cell r="W98" t="str">
            <v>无</v>
          </cell>
          <cell r="X98" t="str">
            <v>72.90</v>
          </cell>
          <cell r="Y98">
            <v>70.26</v>
          </cell>
        </row>
        <row r="98">
          <cell r="AA98" t="str">
            <v>张颖</v>
          </cell>
          <cell r="AB98" t="str">
            <v>女</v>
          </cell>
          <cell r="AC98" t="e">
            <v>#N/A</v>
          </cell>
          <cell r="AD98" t="e">
            <v>#N/A</v>
          </cell>
          <cell r="AE98" t="str">
            <v>安徽省合肥市肥东县人力资源和社会保障局</v>
          </cell>
          <cell r="AF98" t="str">
            <v>三级主任科员</v>
          </cell>
        </row>
        <row r="98">
          <cell r="AH98" t="str">
            <v>1989-06-12</v>
          </cell>
          <cell r="AI98">
            <v>33</v>
          </cell>
          <cell r="AJ98" t="str">
            <v>18955987089</v>
          </cell>
          <cell r="AK98" t="str">
            <v>公务员</v>
          </cell>
          <cell r="AL98" t="str">
            <v>340123198906120848</v>
          </cell>
        </row>
        <row r="99">
          <cell r="F99" t="str">
            <v>0120103521</v>
          </cell>
          <cell r="G99">
            <v>67.5</v>
          </cell>
          <cell r="H99" t="str">
            <v>无</v>
          </cell>
          <cell r="I99" t="str">
            <v>无</v>
          </cell>
        </row>
        <row r="99">
          <cell r="K99">
            <v>0</v>
          </cell>
        </row>
        <row r="99">
          <cell r="N99">
            <v>67.5</v>
          </cell>
          <cell r="O99">
            <v>0</v>
          </cell>
          <cell r="P99" t="str">
            <v>无</v>
          </cell>
        </row>
        <row r="99">
          <cell r="R99" t="e">
            <v>#VALUE!</v>
          </cell>
          <cell r="S99" t="str">
            <v>73.50</v>
          </cell>
          <cell r="T99">
            <v>69.9</v>
          </cell>
        </row>
        <row r="99">
          <cell r="V99">
            <v>67.5</v>
          </cell>
          <cell r="W99" t="str">
            <v>无</v>
          </cell>
          <cell r="X99" t="str">
            <v>73.50</v>
          </cell>
          <cell r="Y99">
            <v>69.9</v>
          </cell>
        </row>
        <row r="99">
          <cell r="AA99" t="str">
            <v>计婧</v>
          </cell>
          <cell r="AB99" t="str">
            <v>女</v>
          </cell>
          <cell r="AC99" t="e">
            <v>#N/A</v>
          </cell>
          <cell r="AD99" t="e">
            <v>#N/A</v>
          </cell>
          <cell r="AE99" t="str">
            <v>肥东县纪委监委</v>
          </cell>
          <cell r="AF99" t="str">
            <v>四级主任科员</v>
          </cell>
        </row>
        <row r="99">
          <cell r="AH99" t="str">
            <v>1990-02-08</v>
          </cell>
          <cell r="AI99">
            <v>32</v>
          </cell>
          <cell r="AJ99" t="str">
            <v>13637064850</v>
          </cell>
          <cell r="AK99" t="str">
            <v>公务员</v>
          </cell>
          <cell r="AL99" t="str">
            <v>340103199002081021</v>
          </cell>
        </row>
        <row r="100">
          <cell r="F100" t="str">
            <v>0120104819</v>
          </cell>
          <cell r="G100">
            <v>70.5</v>
          </cell>
          <cell r="H100" t="str">
            <v>无</v>
          </cell>
          <cell r="I100" t="str">
            <v>无</v>
          </cell>
        </row>
        <row r="100">
          <cell r="K100">
            <v>0</v>
          </cell>
        </row>
        <row r="100">
          <cell r="N100">
            <v>70.5</v>
          </cell>
          <cell r="O100">
            <v>0</v>
          </cell>
          <cell r="P100" t="str">
            <v>无</v>
          </cell>
        </row>
        <row r="100">
          <cell r="R100" t="e">
            <v>#VALUE!</v>
          </cell>
          <cell r="S100" t="str">
            <v>77.30</v>
          </cell>
          <cell r="T100">
            <v>73.22</v>
          </cell>
        </row>
        <row r="100">
          <cell r="V100">
            <v>70.5</v>
          </cell>
          <cell r="W100" t="str">
            <v>无</v>
          </cell>
          <cell r="X100" t="str">
            <v>77.30</v>
          </cell>
          <cell r="Y100">
            <v>73.22</v>
          </cell>
        </row>
        <row r="100">
          <cell r="AA100" t="str">
            <v>孙蓉蓉</v>
          </cell>
          <cell r="AB100" t="str">
            <v>女</v>
          </cell>
          <cell r="AC100" t="str">
            <v>孙蓉蓉</v>
          </cell>
          <cell r="AD100">
            <v>73.22</v>
          </cell>
          <cell r="AE100" t="str">
            <v>巢湖市市场监督管理局</v>
          </cell>
          <cell r="AF100" t="str">
            <v>一级科员</v>
          </cell>
        </row>
        <row r="100">
          <cell r="AH100" t="str">
            <v>1993-01-30</v>
          </cell>
          <cell r="AI100">
            <v>29</v>
          </cell>
          <cell r="AJ100" t="str">
            <v>19956079868</v>
          </cell>
          <cell r="AK100" t="str">
            <v>公务员</v>
          </cell>
          <cell r="AL100" t="str">
            <v>340111199301304520</v>
          </cell>
        </row>
        <row r="101">
          <cell r="F101" t="str">
            <v>0120103115</v>
          </cell>
          <cell r="G101">
            <v>70.5</v>
          </cell>
          <cell r="H101" t="str">
            <v>无</v>
          </cell>
          <cell r="I101" t="str">
            <v>无</v>
          </cell>
        </row>
        <row r="101">
          <cell r="K101">
            <v>0</v>
          </cell>
        </row>
        <row r="101">
          <cell r="N101">
            <v>70.5</v>
          </cell>
          <cell r="O101">
            <v>0</v>
          </cell>
          <cell r="P101" t="str">
            <v>无</v>
          </cell>
        </row>
        <row r="101">
          <cell r="R101" t="e">
            <v>#VALUE!</v>
          </cell>
          <cell r="S101" t="str">
            <v>77.80</v>
          </cell>
          <cell r="T101">
            <v>73.42</v>
          </cell>
        </row>
        <row r="101">
          <cell r="V101">
            <v>70.5</v>
          </cell>
          <cell r="W101" t="str">
            <v>无</v>
          </cell>
          <cell r="X101" t="str">
            <v>77.80</v>
          </cell>
          <cell r="Y101">
            <v>73.42</v>
          </cell>
        </row>
        <row r="101">
          <cell r="AA101" t="str">
            <v>阮诚</v>
          </cell>
          <cell r="AB101" t="str">
            <v>女</v>
          </cell>
          <cell r="AC101" t="str">
            <v>阮诚</v>
          </cell>
          <cell r="AD101">
            <v>73.42</v>
          </cell>
          <cell r="AE101" t="str">
            <v>安徽省女子监狱</v>
          </cell>
          <cell r="AF101" t="str">
            <v>四级警长</v>
          </cell>
        </row>
        <row r="101">
          <cell r="AH101" t="str">
            <v>1993-05-15</v>
          </cell>
          <cell r="AI101">
            <v>29</v>
          </cell>
          <cell r="AJ101" t="str">
            <v>15665606534</v>
          </cell>
          <cell r="AK101" t="str">
            <v>公务员</v>
          </cell>
          <cell r="AL101" t="str">
            <v>340111199305157521</v>
          </cell>
        </row>
        <row r="102">
          <cell r="F102" t="str">
            <v>0120102518</v>
          </cell>
          <cell r="G102">
            <v>70.5</v>
          </cell>
          <cell r="H102" t="str">
            <v>无</v>
          </cell>
          <cell r="I102" t="str">
            <v>无</v>
          </cell>
        </row>
        <row r="102">
          <cell r="K102">
            <v>0</v>
          </cell>
        </row>
        <row r="102">
          <cell r="N102">
            <v>70.5</v>
          </cell>
          <cell r="O102">
            <v>0</v>
          </cell>
          <cell r="P102" t="str">
            <v>无</v>
          </cell>
        </row>
        <row r="102">
          <cell r="R102" t="e">
            <v>#VALUE!</v>
          </cell>
          <cell r="S102" t="str">
            <v>78.90</v>
          </cell>
          <cell r="T102">
            <v>73.86</v>
          </cell>
        </row>
        <row r="102">
          <cell r="V102">
            <v>70.5</v>
          </cell>
          <cell r="W102" t="str">
            <v>无</v>
          </cell>
          <cell r="X102" t="str">
            <v>78.90</v>
          </cell>
          <cell r="Y102">
            <v>73.86</v>
          </cell>
        </row>
        <row r="102">
          <cell r="AA102" t="str">
            <v>尹宗敏</v>
          </cell>
          <cell r="AB102" t="str">
            <v>男</v>
          </cell>
          <cell r="AC102" t="str">
            <v>尹宗敏</v>
          </cell>
          <cell r="AD102">
            <v>73.86</v>
          </cell>
          <cell r="AE102" t="str">
            <v>安徽省白湖监狱管理分局</v>
          </cell>
          <cell r="AF102" t="str">
            <v>四级警长</v>
          </cell>
        </row>
        <row r="102">
          <cell r="AH102" t="str">
            <v>1989-02-03</v>
          </cell>
          <cell r="AI102">
            <v>33</v>
          </cell>
          <cell r="AJ102" t="str">
            <v>18158955150</v>
          </cell>
          <cell r="AK102" t="str">
            <v>公务员</v>
          </cell>
          <cell r="AL102" t="str">
            <v>341224198902033715</v>
          </cell>
        </row>
        <row r="103">
          <cell r="F103" t="str">
            <v>0120104408</v>
          </cell>
          <cell r="G103">
            <v>70.5</v>
          </cell>
          <cell r="H103" t="str">
            <v>无</v>
          </cell>
          <cell r="I103" t="str">
            <v>无</v>
          </cell>
        </row>
        <row r="103">
          <cell r="K103">
            <v>0</v>
          </cell>
        </row>
        <row r="103">
          <cell r="N103">
            <v>70.5</v>
          </cell>
          <cell r="O103">
            <v>0</v>
          </cell>
          <cell r="P103" t="str">
            <v>无</v>
          </cell>
        </row>
        <row r="103">
          <cell r="R103" t="e">
            <v>#VALUE!</v>
          </cell>
          <cell r="S103" t="str">
            <v>76.20</v>
          </cell>
          <cell r="T103">
            <v>72.78</v>
          </cell>
        </row>
        <row r="103">
          <cell r="V103">
            <v>70.5</v>
          </cell>
          <cell r="W103" t="str">
            <v>无</v>
          </cell>
          <cell r="X103" t="str">
            <v>76.20</v>
          </cell>
          <cell r="Y103">
            <v>72.78</v>
          </cell>
        </row>
        <row r="103">
          <cell r="AA103" t="str">
            <v>熊倩</v>
          </cell>
          <cell r="AB103" t="str">
            <v>女</v>
          </cell>
          <cell r="AC103" t="str">
            <v>熊倩</v>
          </cell>
          <cell r="AD103">
            <v>72.78</v>
          </cell>
          <cell r="AE103" t="str">
            <v>巢湖市市委组织部</v>
          </cell>
          <cell r="AF103" t="str">
            <v>中共巢湖市委组织部干部规划办主任、四级主任科员</v>
          </cell>
        </row>
        <row r="103">
          <cell r="AH103" t="str">
            <v>1991-04-15</v>
          </cell>
          <cell r="AI103">
            <v>31</v>
          </cell>
          <cell r="AJ103" t="str">
            <v>15155113808</v>
          </cell>
          <cell r="AK103" t="str">
            <v>非定向选调生</v>
          </cell>
          <cell r="AL103" t="str">
            <v>420983199104153642</v>
          </cell>
        </row>
        <row r="104">
          <cell r="F104" t="str">
            <v>0120106608</v>
          </cell>
          <cell r="G104">
            <v>70</v>
          </cell>
          <cell r="H104" t="str">
            <v>无</v>
          </cell>
          <cell r="I104" t="str">
            <v>无</v>
          </cell>
        </row>
        <row r="104">
          <cell r="K104">
            <v>0</v>
          </cell>
        </row>
        <row r="104">
          <cell r="N104">
            <v>70</v>
          </cell>
          <cell r="O104">
            <v>0</v>
          </cell>
          <cell r="P104" t="str">
            <v>无</v>
          </cell>
        </row>
        <row r="104">
          <cell r="R104" t="e">
            <v>#VALUE!</v>
          </cell>
          <cell r="S104" t="str">
            <v>75.10</v>
          </cell>
          <cell r="T104">
            <v>72.04</v>
          </cell>
        </row>
        <row r="104">
          <cell r="V104">
            <v>70</v>
          </cell>
          <cell r="W104" t="str">
            <v>无</v>
          </cell>
          <cell r="X104" t="str">
            <v>75.10</v>
          </cell>
          <cell r="Y104">
            <v>72.04</v>
          </cell>
        </row>
        <row r="104">
          <cell r="AA104" t="str">
            <v>何嘉欣</v>
          </cell>
          <cell r="AB104" t="str">
            <v>女</v>
          </cell>
          <cell r="AC104" t="str">
            <v>何嘉欣</v>
          </cell>
          <cell r="AD104">
            <v>72.04</v>
          </cell>
          <cell r="AE104" t="str">
            <v>庐江县白湖镇人民政府</v>
          </cell>
          <cell r="AF104" t="str">
            <v>妇联副主席 一级科员</v>
          </cell>
        </row>
        <row r="104">
          <cell r="AH104" t="str">
            <v>1994-03-01</v>
          </cell>
          <cell r="AI104">
            <v>28</v>
          </cell>
          <cell r="AJ104" t="str">
            <v>17756972058</v>
          </cell>
          <cell r="AK104" t="str">
            <v>公务员</v>
          </cell>
          <cell r="AL104" t="str">
            <v>342622199403018443</v>
          </cell>
        </row>
        <row r="105">
          <cell r="F105" t="str">
            <v>0120104723</v>
          </cell>
          <cell r="G105">
            <v>69.5</v>
          </cell>
          <cell r="H105" t="str">
            <v>无</v>
          </cell>
          <cell r="I105" t="str">
            <v>无</v>
          </cell>
        </row>
        <row r="105">
          <cell r="K105">
            <v>0</v>
          </cell>
        </row>
        <row r="105">
          <cell r="N105">
            <v>69.5</v>
          </cell>
          <cell r="O105">
            <v>0</v>
          </cell>
          <cell r="P105" t="str">
            <v>无</v>
          </cell>
        </row>
        <row r="105">
          <cell r="R105" t="e">
            <v>#VALUE!</v>
          </cell>
          <cell r="S105" t="str">
            <v>78.50</v>
          </cell>
          <cell r="T105">
            <v>73.1</v>
          </cell>
        </row>
        <row r="105">
          <cell r="V105">
            <v>69.5</v>
          </cell>
          <cell r="W105" t="str">
            <v>无</v>
          </cell>
          <cell r="X105" t="str">
            <v>78.50</v>
          </cell>
          <cell r="Y105">
            <v>73.1</v>
          </cell>
        </row>
        <row r="105">
          <cell r="AA105" t="str">
            <v>刘熙同</v>
          </cell>
          <cell r="AB105" t="str">
            <v>男</v>
          </cell>
          <cell r="AC105" t="str">
            <v>刘熙同</v>
          </cell>
          <cell r="AD105">
            <v>73.1</v>
          </cell>
          <cell r="AE105" t="str">
            <v>安徽省未成年人强制隔离戒毒所</v>
          </cell>
          <cell r="AF105" t="str">
            <v>四级警长</v>
          </cell>
        </row>
        <row r="105">
          <cell r="AH105" t="str">
            <v>1988-10-10</v>
          </cell>
          <cell r="AI105">
            <v>34</v>
          </cell>
          <cell r="AJ105" t="str">
            <v>17755200677</v>
          </cell>
          <cell r="AK105" t="str">
            <v>公务员</v>
          </cell>
          <cell r="AL105" t="str">
            <v>321282198810100132</v>
          </cell>
        </row>
        <row r="106">
          <cell r="F106" t="str">
            <v>0120104504</v>
          </cell>
          <cell r="G106">
            <v>68</v>
          </cell>
          <cell r="H106" t="str">
            <v>无</v>
          </cell>
          <cell r="I106" t="str">
            <v>无</v>
          </cell>
        </row>
        <row r="106">
          <cell r="K106">
            <v>0</v>
          </cell>
        </row>
        <row r="106">
          <cell r="N106">
            <v>68</v>
          </cell>
          <cell r="O106">
            <v>0</v>
          </cell>
          <cell r="P106" t="str">
            <v>无</v>
          </cell>
        </row>
        <row r="106">
          <cell r="R106" t="e">
            <v>#VALUE!</v>
          </cell>
          <cell r="S106" t="str">
            <v>76.90</v>
          </cell>
          <cell r="T106">
            <v>71.56</v>
          </cell>
        </row>
        <row r="106">
          <cell r="V106">
            <v>68</v>
          </cell>
          <cell r="W106" t="str">
            <v>无</v>
          </cell>
          <cell r="X106" t="str">
            <v>76.90</v>
          </cell>
          <cell r="Y106">
            <v>71.56</v>
          </cell>
        </row>
        <row r="106">
          <cell r="AA106" t="str">
            <v>黄小玲</v>
          </cell>
          <cell r="AB106" t="str">
            <v>女</v>
          </cell>
          <cell r="AC106" t="str">
            <v>黄小玲</v>
          </cell>
          <cell r="AD106">
            <v>71.56</v>
          </cell>
          <cell r="AE106" t="str">
            <v>合肥市长丰县杨庙镇人民政府</v>
          </cell>
          <cell r="AF106" t="str">
            <v>三级主任科员</v>
          </cell>
        </row>
        <row r="106">
          <cell r="AH106" t="str">
            <v>1990-07-08</v>
          </cell>
          <cell r="AI106">
            <v>32</v>
          </cell>
          <cell r="AJ106" t="str">
            <v>15856907977</v>
          </cell>
          <cell r="AK106" t="str">
            <v>非定向选调生</v>
          </cell>
          <cell r="AL106" t="str">
            <v>420117199007080448</v>
          </cell>
        </row>
        <row r="107">
          <cell r="F107" t="str">
            <v>0120104708</v>
          </cell>
          <cell r="G107">
            <v>67.5</v>
          </cell>
          <cell r="H107" t="str">
            <v>无</v>
          </cell>
          <cell r="I107" t="str">
            <v>无</v>
          </cell>
        </row>
        <row r="107">
          <cell r="K107">
            <v>0</v>
          </cell>
        </row>
        <row r="107">
          <cell r="N107">
            <v>67.5</v>
          </cell>
          <cell r="O107">
            <v>0</v>
          </cell>
          <cell r="P107" t="str">
            <v>无</v>
          </cell>
        </row>
        <row r="107">
          <cell r="R107" t="e">
            <v>#VALUE!</v>
          </cell>
          <cell r="S107" t="str">
            <v>76.40</v>
          </cell>
          <cell r="T107">
            <v>71.06</v>
          </cell>
        </row>
        <row r="107">
          <cell r="V107">
            <v>67.5</v>
          </cell>
          <cell r="W107" t="str">
            <v>无</v>
          </cell>
          <cell r="X107" t="str">
            <v>76.40</v>
          </cell>
          <cell r="Y107">
            <v>71.06</v>
          </cell>
        </row>
        <row r="107">
          <cell r="AA107" t="str">
            <v>张欣慧</v>
          </cell>
          <cell r="AB107" t="str">
            <v>女</v>
          </cell>
          <cell r="AC107" t="e">
            <v>#N/A</v>
          </cell>
          <cell r="AD107" t="e">
            <v>#N/A</v>
          </cell>
          <cell r="AE107" t="str">
            <v>肥东县梁园镇人民政府</v>
          </cell>
          <cell r="AF107" t="str">
            <v>人大办主任 一级科员</v>
          </cell>
        </row>
        <row r="107">
          <cell r="AH107" t="str">
            <v>1993-02-15</v>
          </cell>
          <cell r="AI107">
            <v>29</v>
          </cell>
          <cell r="AJ107" t="str">
            <v>17505519712</v>
          </cell>
          <cell r="AK107" t="str">
            <v>公务员</v>
          </cell>
          <cell r="AL107" t="str">
            <v>341282199302154626</v>
          </cell>
        </row>
        <row r="108">
          <cell r="F108" t="str">
            <v>0120102713</v>
          </cell>
          <cell r="G108">
            <v>67</v>
          </cell>
          <cell r="H108" t="str">
            <v>无</v>
          </cell>
          <cell r="I108" t="str">
            <v>无</v>
          </cell>
        </row>
        <row r="108">
          <cell r="K108">
            <v>0</v>
          </cell>
        </row>
        <row r="108">
          <cell r="N108">
            <v>67</v>
          </cell>
          <cell r="O108">
            <v>0</v>
          </cell>
          <cell r="P108" t="str">
            <v>无</v>
          </cell>
        </row>
        <row r="108">
          <cell r="R108" t="e">
            <v>#VALUE!</v>
          </cell>
          <cell r="S108" t="str">
            <v>78.30</v>
          </cell>
          <cell r="T108">
            <v>71.52</v>
          </cell>
        </row>
        <row r="108">
          <cell r="V108">
            <v>67</v>
          </cell>
          <cell r="W108" t="str">
            <v>无</v>
          </cell>
          <cell r="X108" t="str">
            <v>78.30</v>
          </cell>
          <cell r="Y108">
            <v>71.52</v>
          </cell>
        </row>
        <row r="108">
          <cell r="AA108" t="str">
            <v>殷奥东</v>
          </cell>
          <cell r="AB108" t="str">
            <v>男</v>
          </cell>
          <cell r="AC108" t="e">
            <v>#N/A</v>
          </cell>
          <cell r="AD108" t="e">
            <v>#N/A</v>
          </cell>
          <cell r="AE108" t="str">
            <v>长丰县造甲乡人民政府</v>
          </cell>
          <cell r="AF108" t="str">
            <v>一级科员</v>
          </cell>
        </row>
        <row r="108">
          <cell r="AH108" t="str">
            <v>1994-02-04</v>
          </cell>
          <cell r="AI108">
            <v>28</v>
          </cell>
          <cell r="AJ108" t="str">
            <v>15656071978</v>
          </cell>
          <cell r="AK108" t="str">
            <v>公务员</v>
          </cell>
          <cell r="AL108" t="str">
            <v>340121199402044636</v>
          </cell>
        </row>
        <row r="109">
          <cell r="F109" t="str">
            <v>0120103104</v>
          </cell>
          <cell r="G109">
            <v>66.5</v>
          </cell>
          <cell r="H109" t="str">
            <v>无</v>
          </cell>
          <cell r="I109" t="str">
            <v>无</v>
          </cell>
        </row>
        <row r="109">
          <cell r="K109">
            <v>0</v>
          </cell>
        </row>
        <row r="109">
          <cell r="N109">
            <v>66.5</v>
          </cell>
          <cell r="O109">
            <v>0</v>
          </cell>
          <cell r="P109" t="str">
            <v>无</v>
          </cell>
        </row>
        <row r="109">
          <cell r="R109" t="e">
            <v>#VALUE!</v>
          </cell>
          <cell r="S109" t="str">
            <v>78.60</v>
          </cell>
          <cell r="T109">
            <v>71.34</v>
          </cell>
        </row>
        <row r="109">
          <cell r="V109">
            <v>66.5</v>
          </cell>
          <cell r="W109" t="str">
            <v>无</v>
          </cell>
          <cell r="X109" t="str">
            <v>78.60</v>
          </cell>
          <cell r="Y109">
            <v>71.34</v>
          </cell>
        </row>
        <row r="109">
          <cell r="AA109" t="str">
            <v>章婷</v>
          </cell>
          <cell r="AB109" t="str">
            <v>女</v>
          </cell>
          <cell r="AC109" t="e">
            <v>#N/A</v>
          </cell>
          <cell r="AD109" t="e">
            <v>#N/A</v>
          </cell>
          <cell r="AE109" t="str">
            <v>安徽省合肥市庐江县庐城镇人民政府</v>
          </cell>
          <cell r="AF109" t="str">
            <v>团委书记、组织员、一级科员</v>
          </cell>
        </row>
        <row r="109">
          <cell r="AH109" t="str">
            <v>1994-05-08</v>
          </cell>
          <cell r="AI109">
            <v>28</v>
          </cell>
          <cell r="AJ109" t="str">
            <v>15755501511</v>
          </cell>
          <cell r="AK109" t="str">
            <v>公务员</v>
          </cell>
          <cell r="AL109" t="str">
            <v>342622199405084620</v>
          </cell>
        </row>
        <row r="110">
          <cell r="F110" t="str">
            <v>0120103522</v>
          </cell>
          <cell r="G110">
            <v>66</v>
          </cell>
          <cell r="H110" t="str">
            <v>无</v>
          </cell>
          <cell r="I110" t="str">
            <v>无</v>
          </cell>
        </row>
        <row r="110">
          <cell r="K110">
            <v>0</v>
          </cell>
        </row>
        <row r="110">
          <cell r="N110">
            <v>66</v>
          </cell>
          <cell r="O110">
            <v>0</v>
          </cell>
          <cell r="P110" t="str">
            <v>无</v>
          </cell>
        </row>
        <row r="110">
          <cell r="R110" t="e">
            <v>#VALUE!</v>
          </cell>
          <cell r="S110" t="str">
            <v>81.40</v>
          </cell>
          <cell r="T110">
            <v>72.16</v>
          </cell>
        </row>
        <row r="110">
          <cell r="V110">
            <v>66</v>
          </cell>
          <cell r="W110" t="str">
            <v>无</v>
          </cell>
          <cell r="X110" t="str">
            <v>81.40</v>
          </cell>
          <cell r="Y110">
            <v>72.16</v>
          </cell>
        </row>
        <row r="110">
          <cell r="AA110" t="str">
            <v>盛君至</v>
          </cell>
          <cell r="AB110" t="str">
            <v>男</v>
          </cell>
          <cell r="AC110" t="str">
            <v>盛君至</v>
          </cell>
          <cell r="AD110">
            <v>72.16</v>
          </cell>
          <cell r="AE110" t="str">
            <v>合肥市瑶海区科学技术局</v>
          </cell>
          <cell r="AF110" t="str">
            <v>一级科员</v>
          </cell>
        </row>
        <row r="110">
          <cell r="AH110" t="str">
            <v>1994-12-19</v>
          </cell>
          <cell r="AI110">
            <v>28</v>
          </cell>
          <cell r="AJ110" t="str">
            <v>18815609536</v>
          </cell>
          <cell r="AK110" t="str">
            <v>公务员</v>
          </cell>
          <cell r="AL110" t="str">
            <v>340421199412190019</v>
          </cell>
        </row>
        <row r="111">
          <cell r="F111" t="str">
            <v>0120104919</v>
          </cell>
          <cell r="G111">
            <v>66</v>
          </cell>
          <cell r="H111" t="str">
            <v>无</v>
          </cell>
          <cell r="I111" t="str">
            <v>无</v>
          </cell>
        </row>
        <row r="111">
          <cell r="K111">
            <v>0</v>
          </cell>
        </row>
        <row r="111">
          <cell r="N111">
            <v>66</v>
          </cell>
          <cell r="O111">
            <v>0</v>
          </cell>
          <cell r="P111" t="str">
            <v>无</v>
          </cell>
        </row>
        <row r="111">
          <cell r="R111" t="e">
            <v>#VALUE!</v>
          </cell>
          <cell r="S111" t="str">
            <v>76.80</v>
          </cell>
          <cell r="T111">
            <v>70.32</v>
          </cell>
        </row>
        <row r="111">
          <cell r="V111">
            <v>66</v>
          </cell>
          <cell r="W111" t="str">
            <v>无</v>
          </cell>
          <cell r="X111" t="str">
            <v>76.80</v>
          </cell>
          <cell r="Y111">
            <v>70.32</v>
          </cell>
        </row>
        <row r="111">
          <cell r="AA111" t="str">
            <v>张诚</v>
          </cell>
          <cell r="AB111" t="str">
            <v>男</v>
          </cell>
          <cell r="AC111" t="e">
            <v>#N/A</v>
          </cell>
          <cell r="AD111" t="e">
            <v>#N/A</v>
          </cell>
          <cell r="AE111" t="str">
            <v>合肥市肥东县八斗镇人民政府</v>
          </cell>
          <cell r="AF111" t="str">
            <v>征迁办主任、一级科员</v>
          </cell>
        </row>
        <row r="111">
          <cell r="AH111" t="str">
            <v>1991-02-06</v>
          </cell>
          <cell r="AI111">
            <v>31</v>
          </cell>
          <cell r="AJ111" t="str">
            <v>19965166651</v>
          </cell>
          <cell r="AK111" t="str">
            <v>公务员</v>
          </cell>
          <cell r="AL111" t="str">
            <v>340824199102066216</v>
          </cell>
        </row>
        <row r="112">
          <cell r="F112" t="str">
            <v>0120105727</v>
          </cell>
          <cell r="G112">
            <v>70</v>
          </cell>
          <cell r="H112" t="str">
            <v>无</v>
          </cell>
          <cell r="I112" t="str">
            <v>无</v>
          </cell>
        </row>
        <row r="112">
          <cell r="K112">
            <v>0</v>
          </cell>
        </row>
        <row r="112">
          <cell r="N112">
            <v>70</v>
          </cell>
          <cell r="O112">
            <v>0</v>
          </cell>
          <cell r="P112" t="str">
            <v>无</v>
          </cell>
        </row>
        <row r="112">
          <cell r="R112" t="e">
            <v>#VALUE!</v>
          </cell>
          <cell r="S112" t="str">
            <v>79.40</v>
          </cell>
          <cell r="T112">
            <v>73.76</v>
          </cell>
        </row>
        <row r="112">
          <cell r="V112">
            <v>70</v>
          </cell>
          <cell r="W112" t="str">
            <v>无</v>
          </cell>
          <cell r="X112" t="str">
            <v>79.40</v>
          </cell>
          <cell r="Y112">
            <v>73.76</v>
          </cell>
        </row>
        <row r="112">
          <cell r="AA112" t="str">
            <v>石晓映</v>
          </cell>
          <cell r="AB112" t="str">
            <v>女</v>
          </cell>
          <cell r="AC112" t="str">
            <v>石晓映</v>
          </cell>
          <cell r="AD112">
            <v>73.76</v>
          </cell>
          <cell r="AE112" t="str">
            <v>长丰县朱巷镇人民政府</v>
          </cell>
          <cell r="AF112" t="str">
            <v>副镇长</v>
          </cell>
        </row>
        <row r="112">
          <cell r="AH112" t="str">
            <v>1993-06-10</v>
          </cell>
          <cell r="AI112">
            <v>29</v>
          </cell>
          <cell r="AJ112" t="str">
            <v>18715600916</v>
          </cell>
          <cell r="AK112" t="str">
            <v>公务员</v>
          </cell>
          <cell r="AL112" t="str">
            <v>340826199306101821</v>
          </cell>
        </row>
        <row r="113">
          <cell r="F113" t="str">
            <v>0120104012</v>
          </cell>
          <cell r="G113">
            <v>68</v>
          </cell>
          <cell r="H113" t="str">
            <v>无</v>
          </cell>
          <cell r="I113" t="str">
            <v>无</v>
          </cell>
        </row>
        <row r="113">
          <cell r="K113">
            <v>0</v>
          </cell>
        </row>
        <row r="113">
          <cell r="N113">
            <v>68</v>
          </cell>
          <cell r="O113">
            <v>0</v>
          </cell>
          <cell r="P113" t="str">
            <v>无</v>
          </cell>
        </row>
        <row r="113">
          <cell r="R113" t="e">
            <v>#VALUE!</v>
          </cell>
          <cell r="S113" t="str">
            <v>79.00</v>
          </cell>
          <cell r="T113">
            <v>72.4</v>
          </cell>
        </row>
        <row r="113">
          <cell r="V113">
            <v>68</v>
          </cell>
          <cell r="W113" t="str">
            <v>无</v>
          </cell>
          <cell r="X113" t="str">
            <v>79.00</v>
          </cell>
          <cell r="Y113">
            <v>72.4</v>
          </cell>
        </row>
        <row r="113">
          <cell r="AA113" t="str">
            <v>沈瑜</v>
          </cell>
          <cell r="AB113" t="str">
            <v>女</v>
          </cell>
          <cell r="AC113" t="str">
            <v>沈瑜</v>
          </cell>
          <cell r="AD113">
            <v>72.4</v>
          </cell>
          <cell r="AE113" t="str">
            <v>肥东县石塘镇人民政府</v>
          </cell>
          <cell r="AF113" t="str">
            <v>副镇长 三级主任科员</v>
          </cell>
        </row>
        <row r="113">
          <cell r="AH113" t="str">
            <v>1987-12-29</v>
          </cell>
          <cell r="AI113">
            <v>35</v>
          </cell>
          <cell r="AJ113" t="str">
            <v>13665691069</v>
          </cell>
          <cell r="AK113" t="str">
            <v>公务员</v>
          </cell>
          <cell r="AL113" t="str">
            <v>340103198712290026</v>
          </cell>
        </row>
        <row r="114">
          <cell r="F114" t="str">
            <v>0120106322</v>
          </cell>
          <cell r="G114">
            <v>63.5</v>
          </cell>
          <cell r="H114" t="str">
            <v>无</v>
          </cell>
          <cell r="I114" t="str">
            <v>无</v>
          </cell>
        </row>
        <row r="114">
          <cell r="K114">
            <v>0</v>
          </cell>
        </row>
        <row r="114">
          <cell r="N114">
            <v>63.5</v>
          </cell>
          <cell r="O114">
            <v>0</v>
          </cell>
          <cell r="P114" t="str">
            <v>无</v>
          </cell>
        </row>
        <row r="114">
          <cell r="R114" t="e">
            <v>#VALUE!</v>
          </cell>
          <cell r="S114" t="str">
            <v>74.80</v>
          </cell>
          <cell r="T114">
            <v>68.02</v>
          </cell>
        </row>
        <row r="114">
          <cell r="V114">
            <v>63.5</v>
          </cell>
          <cell r="W114" t="str">
            <v>无</v>
          </cell>
          <cell r="X114" t="str">
            <v>74.80</v>
          </cell>
          <cell r="Y114">
            <v>68.02</v>
          </cell>
        </row>
        <row r="114">
          <cell r="AA114" t="str">
            <v>李亮亮</v>
          </cell>
          <cell r="AB114" t="str">
            <v>男</v>
          </cell>
          <cell r="AC114" t="e">
            <v>#N/A</v>
          </cell>
          <cell r="AD114" t="e">
            <v>#N/A</v>
          </cell>
          <cell r="AE114" t="str">
            <v>中共肥西县委组织部</v>
          </cell>
          <cell r="AF114" t="str">
            <v>研究室主任、办公室副主任、四级主任科员</v>
          </cell>
        </row>
        <row r="114">
          <cell r="AH114" t="str">
            <v>1993-07-16</v>
          </cell>
          <cell r="AI114">
            <v>29</v>
          </cell>
          <cell r="AJ114" t="str">
            <v>18256032105</v>
          </cell>
          <cell r="AK114" t="str">
            <v>公务员</v>
          </cell>
          <cell r="AL114" t="str">
            <v>340122199307167212</v>
          </cell>
        </row>
        <row r="115">
          <cell r="F115" t="str">
            <v>0120103105</v>
          </cell>
          <cell r="G115">
            <v>64.5</v>
          </cell>
          <cell r="H115" t="str">
            <v>无</v>
          </cell>
          <cell r="I115" t="str">
            <v>无</v>
          </cell>
        </row>
        <row r="115">
          <cell r="K115">
            <v>0</v>
          </cell>
        </row>
        <row r="115">
          <cell r="N115">
            <v>64.5</v>
          </cell>
          <cell r="O115">
            <v>0</v>
          </cell>
          <cell r="P115" t="str">
            <v>无</v>
          </cell>
        </row>
        <row r="115">
          <cell r="R115" t="e">
            <v>#VALUE!</v>
          </cell>
          <cell r="S115" t="str">
            <v>77.00</v>
          </cell>
          <cell r="T115">
            <v>69.5</v>
          </cell>
        </row>
        <row r="115">
          <cell r="V115">
            <v>64.5</v>
          </cell>
          <cell r="W115" t="str">
            <v>无</v>
          </cell>
          <cell r="X115" t="str">
            <v>77.00</v>
          </cell>
          <cell r="Y115">
            <v>69.5</v>
          </cell>
        </row>
        <row r="115">
          <cell r="AA115" t="str">
            <v>马志恒</v>
          </cell>
          <cell r="AB115" t="str">
            <v>女</v>
          </cell>
          <cell r="AC115" t="str">
            <v>马志恒</v>
          </cell>
          <cell r="AD115">
            <v>69.5</v>
          </cell>
          <cell r="AE115" t="str">
            <v>肥西县市场监督管理局经开区市场监督管理所</v>
          </cell>
          <cell r="AF115" t="str">
            <v>肥西县市场监督管理局经开区市场监督管理所一级科员</v>
          </cell>
        </row>
        <row r="115">
          <cell r="AH115" t="str">
            <v>1991-01-09</v>
          </cell>
          <cell r="AI115">
            <v>31</v>
          </cell>
          <cell r="AJ115" t="str">
            <v>15755361256</v>
          </cell>
          <cell r="AK115" t="str">
            <v>公务员</v>
          </cell>
          <cell r="AL115" t="str">
            <v>342201199101092847</v>
          </cell>
        </row>
        <row r="116">
          <cell r="F116" t="str">
            <v>0120103130</v>
          </cell>
          <cell r="G116">
            <v>63</v>
          </cell>
          <cell r="H116" t="str">
            <v>无</v>
          </cell>
          <cell r="I116" t="str">
            <v>无</v>
          </cell>
        </row>
        <row r="116">
          <cell r="K116">
            <v>0</v>
          </cell>
        </row>
        <row r="116">
          <cell r="N116">
            <v>63</v>
          </cell>
          <cell r="O116">
            <v>0</v>
          </cell>
          <cell r="P116" t="str">
            <v>无</v>
          </cell>
        </row>
        <row r="116">
          <cell r="R116" t="e">
            <v>#VALUE!</v>
          </cell>
          <cell r="S116" t="str">
            <v>76.20</v>
          </cell>
          <cell r="T116">
            <v>68.28</v>
          </cell>
        </row>
        <row r="116">
          <cell r="V116">
            <v>63</v>
          </cell>
          <cell r="W116" t="str">
            <v>无</v>
          </cell>
          <cell r="X116" t="str">
            <v>76.20</v>
          </cell>
          <cell r="Y116">
            <v>68.28</v>
          </cell>
        </row>
        <row r="116">
          <cell r="AA116" t="str">
            <v>廖姗姗</v>
          </cell>
          <cell r="AB116" t="str">
            <v>女</v>
          </cell>
          <cell r="AC116" t="str">
            <v>廖姗姗</v>
          </cell>
          <cell r="AD116">
            <v>68.28</v>
          </cell>
          <cell r="AE116" t="str">
            <v>安徽省合肥市长丰县下塘镇人民政府</v>
          </cell>
          <cell r="AF116" t="str">
            <v>一级科员，下塘镇妇联副主席</v>
          </cell>
        </row>
        <row r="116">
          <cell r="AH116" t="str">
            <v>1992-01-30</v>
          </cell>
          <cell r="AI116">
            <v>30</v>
          </cell>
          <cell r="AJ116" t="str">
            <v>18225525025</v>
          </cell>
          <cell r="AK116" t="str">
            <v>非定向选调生</v>
          </cell>
          <cell r="AL116" t="str">
            <v>340403199201302428</v>
          </cell>
        </row>
        <row r="117">
          <cell r="F117" t="str">
            <v>0120105307</v>
          </cell>
          <cell r="G117">
            <v>61.5</v>
          </cell>
          <cell r="H117" t="str">
            <v>无</v>
          </cell>
          <cell r="I117" t="str">
            <v>无</v>
          </cell>
        </row>
        <row r="117">
          <cell r="K117">
            <v>0</v>
          </cell>
        </row>
        <row r="117">
          <cell r="N117">
            <v>61.5</v>
          </cell>
          <cell r="O117">
            <v>0</v>
          </cell>
          <cell r="P117" t="str">
            <v>无</v>
          </cell>
        </row>
        <row r="117">
          <cell r="R117" t="e">
            <v>#VALUE!</v>
          </cell>
          <cell r="S117" t="str">
            <v>78.00</v>
          </cell>
          <cell r="T117">
            <v>68.1</v>
          </cell>
        </row>
        <row r="117">
          <cell r="V117">
            <v>61.5</v>
          </cell>
          <cell r="W117" t="str">
            <v>无</v>
          </cell>
          <cell r="X117" t="str">
            <v>78.00</v>
          </cell>
          <cell r="Y117">
            <v>68.1</v>
          </cell>
        </row>
        <row r="117">
          <cell r="AA117" t="str">
            <v>马亚蓉</v>
          </cell>
          <cell r="AB117" t="str">
            <v>女</v>
          </cell>
          <cell r="AC117" t="e">
            <v>#N/A</v>
          </cell>
          <cell r="AD117" t="e">
            <v>#N/A</v>
          </cell>
          <cell r="AE117" t="str">
            <v>安徽省肥西县人民检察院</v>
          </cell>
          <cell r="AF117" t="str">
            <v>三级检察官助理</v>
          </cell>
        </row>
        <row r="117">
          <cell r="AH117" t="str">
            <v>1990-08-03</v>
          </cell>
          <cell r="AI117">
            <v>32</v>
          </cell>
          <cell r="AJ117" t="str">
            <v>18955183857</v>
          </cell>
          <cell r="AK117" t="str">
            <v>公务员</v>
          </cell>
          <cell r="AL117" t="str">
            <v>340123199008037705</v>
          </cell>
        </row>
        <row r="118">
          <cell r="F118" t="str">
            <v>0120103009</v>
          </cell>
          <cell r="G118">
            <v>64</v>
          </cell>
          <cell r="H118" t="str">
            <v>无</v>
          </cell>
          <cell r="I118" t="str">
            <v>无</v>
          </cell>
        </row>
        <row r="118">
          <cell r="K118">
            <v>0</v>
          </cell>
        </row>
        <row r="118">
          <cell r="N118">
            <v>64</v>
          </cell>
          <cell r="O118">
            <v>0</v>
          </cell>
          <cell r="P118" t="str">
            <v>无</v>
          </cell>
        </row>
        <row r="118">
          <cell r="R118" t="e">
            <v>#VALUE!</v>
          </cell>
          <cell r="S118" t="str">
            <v>74.70</v>
          </cell>
          <cell r="T118">
            <v>68.28</v>
          </cell>
        </row>
        <row r="118">
          <cell r="V118">
            <v>64</v>
          </cell>
          <cell r="W118" t="str">
            <v>无</v>
          </cell>
          <cell r="X118" t="str">
            <v>74.70</v>
          </cell>
          <cell r="Y118">
            <v>68.28</v>
          </cell>
        </row>
        <row r="118">
          <cell r="AA118" t="str">
            <v>时精成</v>
          </cell>
          <cell r="AB118" t="str">
            <v>男</v>
          </cell>
          <cell r="AC118" t="str">
            <v>时精成</v>
          </cell>
          <cell r="AD118">
            <v>68.28</v>
          </cell>
          <cell r="AE118" t="str">
            <v>合肥市长丰县下塘镇人民政府</v>
          </cell>
          <cell r="AF118" t="str">
            <v>合肥市长丰县下塘镇团委书记、党政办副主任，一级科员</v>
          </cell>
        </row>
        <row r="118">
          <cell r="AH118" t="str">
            <v>1993-10-01</v>
          </cell>
          <cell r="AI118">
            <v>29</v>
          </cell>
          <cell r="AJ118" t="str">
            <v>18756935886</v>
          </cell>
          <cell r="AK118" t="str">
            <v>非定向选调生</v>
          </cell>
          <cell r="AL118" t="str">
            <v>340122199310018138</v>
          </cell>
        </row>
        <row r="119">
          <cell r="F119" t="str">
            <v>0120103929</v>
          </cell>
          <cell r="G119">
            <v>64</v>
          </cell>
          <cell r="H119" t="str">
            <v>无</v>
          </cell>
          <cell r="I119" t="str">
            <v>无</v>
          </cell>
        </row>
        <row r="119">
          <cell r="K119">
            <v>0</v>
          </cell>
        </row>
        <row r="119">
          <cell r="N119">
            <v>64</v>
          </cell>
          <cell r="O119">
            <v>0</v>
          </cell>
          <cell r="P119" t="str">
            <v>无</v>
          </cell>
        </row>
        <row r="119">
          <cell r="R119" t="e">
            <v>#VALUE!</v>
          </cell>
          <cell r="S119" t="str">
            <v>77.00</v>
          </cell>
          <cell r="T119">
            <v>69.2</v>
          </cell>
        </row>
        <row r="119">
          <cell r="V119">
            <v>64</v>
          </cell>
          <cell r="W119" t="str">
            <v>无</v>
          </cell>
          <cell r="X119" t="str">
            <v>77.00</v>
          </cell>
          <cell r="Y119">
            <v>69.2</v>
          </cell>
        </row>
        <row r="119">
          <cell r="AA119" t="str">
            <v>朱晓磊</v>
          </cell>
          <cell r="AB119" t="str">
            <v>男</v>
          </cell>
          <cell r="AC119" t="str">
            <v>朱晓磊</v>
          </cell>
          <cell r="AD119">
            <v>69.2</v>
          </cell>
          <cell r="AE119" t="str">
            <v>合肥市庐江县委组织部</v>
          </cell>
          <cell r="AF119" t="str">
            <v>合肥市庐江县委组织部老干部科科长、四级主任科员</v>
          </cell>
        </row>
        <row r="119">
          <cell r="AH119" t="str">
            <v>1988-05-02</v>
          </cell>
          <cell r="AI119">
            <v>34</v>
          </cell>
          <cell r="AJ119" t="str">
            <v>13695511085</v>
          </cell>
          <cell r="AK119" t="str">
            <v>公务员</v>
          </cell>
          <cell r="AL119" t="str">
            <v>342425198805024751</v>
          </cell>
        </row>
        <row r="120">
          <cell r="F120" t="str">
            <v>0120102809</v>
          </cell>
          <cell r="G120">
            <v>63.5</v>
          </cell>
          <cell r="H120" t="str">
            <v>无</v>
          </cell>
          <cell r="I120" t="str">
            <v>无</v>
          </cell>
        </row>
        <row r="120">
          <cell r="K120">
            <v>0</v>
          </cell>
        </row>
        <row r="120">
          <cell r="N120">
            <v>63.5</v>
          </cell>
          <cell r="O120">
            <v>0</v>
          </cell>
          <cell r="P120" t="str">
            <v>无</v>
          </cell>
        </row>
        <row r="120">
          <cell r="R120" t="e">
            <v>#VALUE!</v>
          </cell>
          <cell r="S120" t="str">
            <v>80.00</v>
          </cell>
          <cell r="T120">
            <v>70.1</v>
          </cell>
        </row>
        <row r="120">
          <cell r="V120">
            <v>63.5</v>
          </cell>
          <cell r="W120" t="str">
            <v>无</v>
          </cell>
          <cell r="X120" t="str">
            <v>80.00</v>
          </cell>
          <cell r="Y120">
            <v>70.1</v>
          </cell>
        </row>
        <row r="120">
          <cell r="AA120" t="str">
            <v>许亮亮</v>
          </cell>
          <cell r="AB120" t="str">
            <v>男</v>
          </cell>
          <cell r="AC120" t="str">
            <v>许亮亮</v>
          </cell>
          <cell r="AD120">
            <v>70.1</v>
          </cell>
          <cell r="AE120" t="str">
            <v>巢湖市市场监督管理局</v>
          </cell>
          <cell r="AF120" t="str">
            <v>一级科员</v>
          </cell>
        </row>
        <row r="120">
          <cell r="AH120" t="str">
            <v>1995-08-12</v>
          </cell>
          <cell r="AI120">
            <v>27</v>
          </cell>
          <cell r="AJ120" t="str">
            <v>13365765565</v>
          </cell>
          <cell r="AK120" t="str">
            <v>公务员</v>
          </cell>
          <cell r="AL120" t="str">
            <v>340881199508123732</v>
          </cell>
        </row>
        <row r="121">
          <cell r="F121" t="str">
            <v>0120103620</v>
          </cell>
          <cell r="G121">
            <v>61.5</v>
          </cell>
          <cell r="H121" t="str">
            <v>无</v>
          </cell>
          <cell r="I121" t="str">
            <v>无</v>
          </cell>
        </row>
        <row r="121">
          <cell r="K121">
            <v>0</v>
          </cell>
        </row>
        <row r="121">
          <cell r="N121">
            <v>61.5</v>
          </cell>
          <cell r="O121">
            <v>0</v>
          </cell>
          <cell r="P121" t="str">
            <v>无</v>
          </cell>
        </row>
        <row r="121">
          <cell r="R121" t="e">
            <v>#VALUE!</v>
          </cell>
          <cell r="S121" t="str">
            <v/>
          </cell>
        </row>
        <row r="121">
          <cell r="U121" t="str">
            <v>面试放弃</v>
          </cell>
          <cell r="V121">
            <v>61.5</v>
          </cell>
          <cell r="W121" t="str">
            <v>无</v>
          </cell>
          <cell r="X121" t="str">
            <v/>
          </cell>
        </row>
        <row r="121">
          <cell r="Z121" t="str">
            <v>面试放弃</v>
          </cell>
          <cell r="AA121" t="str">
            <v>甄磊</v>
          </cell>
          <cell r="AB121" t="str">
            <v>男</v>
          </cell>
          <cell r="AC121" t="e">
            <v>#N/A</v>
          </cell>
          <cell r="AD121" t="e">
            <v>#N/A</v>
          </cell>
          <cell r="AE121" t="str">
            <v>长丰县下塘镇人民政府</v>
          </cell>
          <cell r="AF121" t="str">
            <v>一级科员</v>
          </cell>
        </row>
        <row r="121">
          <cell r="AH121" t="str">
            <v>1993-05-28</v>
          </cell>
          <cell r="AI121">
            <v>29</v>
          </cell>
          <cell r="AJ121" t="str">
            <v>18756969362</v>
          </cell>
          <cell r="AK121" t="str">
            <v>公务员</v>
          </cell>
          <cell r="AL121" t="str">
            <v>340121199305285833</v>
          </cell>
        </row>
        <row r="122">
          <cell r="F122" t="str">
            <v>0120103715</v>
          </cell>
          <cell r="G122">
            <v>61</v>
          </cell>
          <cell r="H122" t="str">
            <v>无</v>
          </cell>
          <cell r="I122" t="str">
            <v>无</v>
          </cell>
        </row>
        <row r="122">
          <cell r="K122">
            <v>0</v>
          </cell>
        </row>
        <row r="122">
          <cell r="N122">
            <v>61</v>
          </cell>
          <cell r="O122">
            <v>0</v>
          </cell>
          <cell r="P122" t="str">
            <v>无</v>
          </cell>
        </row>
        <row r="122">
          <cell r="R122" t="e">
            <v>#VALUE!</v>
          </cell>
          <cell r="S122" t="str">
            <v>77.30</v>
          </cell>
          <cell r="T122">
            <v>67.52</v>
          </cell>
        </row>
        <row r="122">
          <cell r="V122">
            <v>61</v>
          </cell>
          <cell r="W122" t="str">
            <v>无</v>
          </cell>
          <cell r="X122" t="str">
            <v>77.30</v>
          </cell>
          <cell r="Y122">
            <v>67.52</v>
          </cell>
        </row>
        <row r="122">
          <cell r="AA122" t="str">
            <v>代朔</v>
          </cell>
          <cell r="AB122" t="str">
            <v>男</v>
          </cell>
          <cell r="AC122" t="str">
            <v>代朔</v>
          </cell>
          <cell r="AD122">
            <v>67.52</v>
          </cell>
          <cell r="AE122" t="str">
            <v>安徽省潜川监狱</v>
          </cell>
          <cell r="AF122" t="str">
            <v>三级警长</v>
          </cell>
        </row>
        <row r="122">
          <cell r="AH122" t="str">
            <v>1988-11-30</v>
          </cell>
          <cell r="AI122">
            <v>34</v>
          </cell>
          <cell r="AJ122" t="str">
            <v>13329045617</v>
          </cell>
          <cell r="AK122" t="str">
            <v>公务员</v>
          </cell>
          <cell r="AL122" t="str">
            <v>341281198811300010</v>
          </cell>
        </row>
        <row r="123">
          <cell r="F123" t="str">
            <v>0120103403</v>
          </cell>
          <cell r="G123">
            <v>61</v>
          </cell>
          <cell r="H123" t="str">
            <v>无</v>
          </cell>
          <cell r="I123" t="str">
            <v>无</v>
          </cell>
        </row>
        <row r="123">
          <cell r="K123">
            <v>0</v>
          </cell>
        </row>
        <row r="123">
          <cell r="N123">
            <v>61</v>
          </cell>
          <cell r="O123">
            <v>0</v>
          </cell>
          <cell r="P123" t="str">
            <v>无</v>
          </cell>
        </row>
        <row r="123">
          <cell r="R123" t="e">
            <v>#VALUE!</v>
          </cell>
          <cell r="S123" t="str">
            <v>71.90</v>
          </cell>
          <cell r="T123">
            <v>65.36</v>
          </cell>
        </row>
        <row r="123">
          <cell r="V123">
            <v>61</v>
          </cell>
          <cell r="W123" t="str">
            <v>无</v>
          </cell>
          <cell r="X123" t="str">
            <v>71.90</v>
          </cell>
          <cell r="Y123">
            <v>65.36</v>
          </cell>
        </row>
        <row r="123">
          <cell r="AA123" t="str">
            <v>杨帆</v>
          </cell>
          <cell r="AB123" t="str">
            <v>男</v>
          </cell>
          <cell r="AC123" t="e">
            <v>#N/A</v>
          </cell>
          <cell r="AD123" t="e">
            <v>#N/A</v>
          </cell>
          <cell r="AE123" t="str">
            <v>庐江县公安局</v>
          </cell>
          <cell r="AF123" t="str">
            <v>民警 三级警长</v>
          </cell>
        </row>
        <row r="123">
          <cell r="AH123" t="str">
            <v>1988-10-05</v>
          </cell>
          <cell r="AI123">
            <v>34</v>
          </cell>
          <cell r="AJ123" t="str">
            <v>18788834243</v>
          </cell>
          <cell r="AK123" t="str">
            <v>公务员</v>
          </cell>
          <cell r="AL123" t="str">
            <v>342422198810055270</v>
          </cell>
        </row>
        <row r="124">
          <cell r="F124" t="str">
            <v>0120104104</v>
          </cell>
          <cell r="G124">
            <v>65</v>
          </cell>
          <cell r="H124" t="str">
            <v>无</v>
          </cell>
          <cell r="I124" t="str">
            <v>无</v>
          </cell>
        </row>
        <row r="124">
          <cell r="K124">
            <v>0</v>
          </cell>
        </row>
        <row r="124">
          <cell r="N124">
            <v>65</v>
          </cell>
          <cell r="O124">
            <v>0</v>
          </cell>
          <cell r="P124" t="str">
            <v>无</v>
          </cell>
        </row>
        <row r="124">
          <cell r="R124" t="e">
            <v>#VALUE!</v>
          </cell>
          <cell r="S124" t="str">
            <v>78.30</v>
          </cell>
          <cell r="T124">
            <v>70.32</v>
          </cell>
        </row>
        <row r="124">
          <cell r="V124">
            <v>65</v>
          </cell>
          <cell r="W124" t="str">
            <v>无</v>
          </cell>
          <cell r="X124" t="str">
            <v>78.30</v>
          </cell>
          <cell r="Y124">
            <v>70.32</v>
          </cell>
        </row>
        <row r="124">
          <cell r="AA124" t="str">
            <v>涂淑桐</v>
          </cell>
          <cell r="AB124" t="str">
            <v>女</v>
          </cell>
          <cell r="AC124" t="str">
            <v>涂淑桐</v>
          </cell>
          <cell r="AD124">
            <v>70.32</v>
          </cell>
          <cell r="AE124" t="str">
            <v>合肥市义城监狱</v>
          </cell>
          <cell r="AF124" t="str">
            <v>三级警长</v>
          </cell>
        </row>
        <row r="124">
          <cell r="AH124" t="str">
            <v>1994-02-23</v>
          </cell>
          <cell r="AI124">
            <v>28</v>
          </cell>
          <cell r="AJ124" t="str">
            <v>18119627560</v>
          </cell>
          <cell r="AK124" t="str">
            <v>公务员</v>
          </cell>
          <cell r="AL124" t="str">
            <v>340104199402232526</v>
          </cell>
        </row>
        <row r="125">
          <cell r="F125" t="str">
            <v>0120105519</v>
          </cell>
          <cell r="G125">
            <v>65</v>
          </cell>
          <cell r="H125" t="str">
            <v>无</v>
          </cell>
          <cell r="I125" t="str">
            <v>无</v>
          </cell>
        </row>
        <row r="125">
          <cell r="K125">
            <v>0</v>
          </cell>
        </row>
        <row r="125">
          <cell r="N125">
            <v>65</v>
          </cell>
          <cell r="O125">
            <v>0</v>
          </cell>
          <cell r="P125" t="str">
            <v>无</v>
          </cell>
        </row>
        <row r="125">
          <cell r="R125" t="e">
            <v>#VALUE!</v>
          </cell>
          <cell r="S125" t="str">
            <v>78.50</v>
          </cell>
          <cell r="T125">
            <v>70.4</v>
          </cell>
        </row>
        <row r="125">
          <cell r="V125">
            <v>65</v>
          </cell>
          <cell r="W125" t="str">
            <v>无</v>
          </cell>
          <cell r="X125" t="str">
            <v>78.50</v>
          </cell>
          <cell r="Y125">
            <v>70.4</v>
          </cell>
        </row>
        <row r="125">
          <cell r="AA125" t="str">
            <v>袁虹</v>
          </cell>
          <cell r="AB125" t="str">
            <v>女</v>
          </cell>
          <cell r="AC125" t="str">
            <v>袁虹</v>
          </cell>
          <cell r="AD125">
            <v>70.4</v>
          </cell>
          <cell r="AE125" t="str">
            <v>安徽巢湖经济开发区市场监督管理局</v>
          </cell>
          <cell r="AF125" t="str">
            <v>一级科员</v>
          </cell>
        </row>
        <row r="125">
          <cell r="AH125" t="str">
            <v>1995-08-03</v>
          </cell>
          <cell r="AI125">
            <v>27</v>
          </cell>
          <cell r="AJ125" t="str">
            <v>18895616559</v>
          </cell>
          <cell r="AK125" t="str">
            <v>公务员</v>
          </cell>
          <cell r="AL125" t="str">
            <v>34020219950803052X</v>
          </cell>
        </row>
        <row r="126">
          <cell r="F126" t="str">
            <v>0120105212</v>
          </cell>
          <cell r="G126">
            <v>63</v>
          </cell>
          <cell r="H126" t="str">
            <v>无</v>
          </cell>
          <cell r="I126" t="str">
            <v>无</v>
          </cell>
        </row>
        <row r="126">
          <cell r="K126">
            <v>0</v>
          </cell>
        </row>
        <row r="126">
          <cell r="N126">
            <v>63</v>
          </cell>
          <cell r="O126">
            <v>0</v>
          </cell>
          <cell r="P126" t="str">
            <v>无</v>
          </cell>
        </row>
        <row r="126">
          <cell r="R126" t="e">
            <v>#VALUE!</v>
          </cell>
          <cell r="S126" t="str">
            <v>78.40</v>
          </cell>
          <cell r="T126">
            <v>69.16</v>
          </cell>
        </row>
        <row r="126">
          <cell r="V126">
            <v>63</v>
          </cell>
          <cell r="W126" t="str">
            <v>无</v>
          </cell>
          <cell r="X126" t="str">
            <v>78.40</v>
          </cell>
          <cell r="Y126">
            <v>69.16</v>
          </cell>
        </row>
        <row r="126">
          <cell r="AA126" t="str">
            <v>王敏</v>
          </cell>
          <cell r="AB126" t="str">
            <v>女</v>
          </cell>
          <cell r="AC126" t="str">
            <v>王敏</v>
          </cell>
          <cell r="AD126">
            <v>69.16</v>
          </cell>
          <cell r="AE126" t="str">
            <v>长丰县财政局</v>
          </cell>
          <cell r="AF126" t="str">
            <v>一级科员</v>
          </cell>
        </row>
        <row r="126">
          <cell r="AH126" t="str">
            <v>1988-05-30</v>
          </cell>
          <cell r="AI126">
            <v>34</v>
          </cell>
          <cell r="AJ126" t="str">
            <v>18654170836</v>
          </cell>
          <cell r="AK126" t="str">
            <v>公务员</v>
          </cell>
          <cell r="AL126" t="str">
            <v>341221198805309004</v>
          </cell>
        </row>
        <row r="127">
          <cell r="F127" t="str">
            <v>0120102906</v>
          </cell>
          <cell r="G127">
            <v>62.5</v>
          </cell>
          <cell r="H127" t="str">
            <v>无</v>
          </cell>
          <cell r="I127" t="str">
            <v>无</v>
          </cell>
        </row>
        <row r="127">
          <cell r="K127">
            <v>0</v>
          </cell>
        </row>
        <row r="127">
          <cell r="N127">
            <v>62.5</v>
          </cell>
          <cell r="O127">
            <v>0</v>
          </cell>
          <cell r="P127" t="str">
            <v>无</v>
          </cell>
        </row>
        <row r="127">
          <cell r="R127" t="e">
            <v>#VALUE!</v>
          </cell>
          <cell r="S127" t="str">
            <v>78.10</v>
          </cell>
          <cell r="T127">
            <v>68.74</v>
          </cell>
        </row>
        <row r="127">
          <cell r="V127">
            <v>62.5</v>
          </cell>
          <cell r="W127" t="str">
            <v>无</v>
          </cell>
          <cell r="X127" t="str">
            <v>78.10</v>
          </cell>
          <cell r="Y127">
            <v>68.74</v>
          </cell>
        </row>
        <row r="127">
          <cell r="AA127" t="str">
            <v>汪丽</v>
          </cell>
          <cell r="AB127" t="str">
            <v>女</v>
          </cell>
          <cell r="AC127" t="e">
            <v>#N/A</v>
          </cell>
          <cell r="AD127" t="e">
            <v>#N/A</v>
          </cell>
          <cell r="AE127" t="str">
            <v>安徽省合肥市庐江县石头镇人民政府</v>
          </cell>
          <cell r="AF127" t="str">
            <v>综治办专职副主任+一级科员</v>
          </cell>
        </row>
        <row r="127">
          <cell r="AH127" t="str">
            <v>1992-05-13</v>
          </cell>
          <cell r="AI127">
            <v>30</v>
          </cell>
          <cell r="AJ127" t="str">
            <v>19955119923</v>
          </cell>
          <cell r="AK127" t="str">
            <v>公务员</v>
          </cell>
          <cell r="AL127" t="str">
            <v>340822199205135226</v>
          </cell>
        </row>
        <row r="128">
          <cell r="F128" t="str">
            <v>0120105214</v>
          </cell>
          <cell r="G128">
            <v>62.5</v>
          </cell>
          <cell r="H128" t="str">
            <v>无</v>
          </cell>
          <cell r="I128" t="str">
            <v>无</v>
          </cell>
        </row>
        <row r="128">
          <cell r="K128">
            <v>0</v>
          </cell>
        </row>
        <row r="128">
          <cell r="N128">
            <v>62.5</v>
          </cell>
          <cell r="O128">
            <v>0</v>
          </cell>
          <cell r="P128" t="str">
            <v>无</v>
          </cell>
        </row>
        <row r="128">
          <cell r="R128" t="e">
            <v>#VALUE!</v>
          </cell>
          <cell r="S128" t="str">
            <v>79.20</v>
          </cell>
          <cell r="T128">
            <v>69.18</v>
          </cell>
        </row>
        <row r="128">
          <cell r="V128">
            <v>62.5</v>
          </cell>
          <cell r="W128" t="str">
            <v>无</v>
          </cell>
          <cell r="X128" t="str">
            <v>79.20</v>
          </cell>
          <cell r="Y128">
            <v>69.18</v>
          </cell>
        </row>
        <row r="128">
          <cell r="AA128" t="str">
            <v>齐放</v>
          </cell>
          <cell r="AB128" t="str">
            <v>女</v>
          </cell>
          <cell r="AC128" t="str">
            <v>齐放</v>
          </cell>
          <cell r="AD128">
            <v>69.18</v>
          </cell>
          <cell r="AE128" t="str">
            <v>巢湖市财政局</v>
          </cell>
          <cell r="AF128" t="str">
            <v>一级科员</v>
          </cell>
        </row>
        <row r="128">
          <cell r="AH128" t="str">
            <v>1989-12-14</v>
          </cell>
          <cell r="AI128">
            <v>33</v>
          </cell>
          <cell r="AJ128" t="str">
            <v>15255680520</v>
          </cell>
          <cell r="AK128" t="str">
            <v>公务员</v>
          </cell>
          <cell r="AL128" t="str">
            <v>340826198912146646</v>
          </cell>
        </row>
        <row r="129">
          <cell r="F129" t="str">
            <v>0120104620</v>
          </cell>
          <cell r="G129">
            <v>62.5</v>
          </cell>
          <cell r="H129" t="str">
            <v>无</v>
          </cell>
          <cell r="I129" t="str">
            <v>无</v>
          </cell>
        </row>
        <row r="129">
          <cell r="K129">
            <v>0</v>
          </cell>
        </row>
        <row r="129">
          <cell r="N129">
            <v>62.5</v>
          </cell>
          <cell r="O129">
            <v>0</v>
          </cell>
          <cell r="P129" t="str">
            <v>无</v>
          </cell>
        </row>
        <row r="129">
          <cell r="R129" t="e">
            <v>#VALUE!</v>
          </cell>
          <cell r="S129" t="str">
            <v>76.30</v>
          </cell>
          <cell r="T129">
            <v>68.02</v>
          </cell>
        </row>
        <row r="129">
          <cell r="V129">
            <v>62.5</v>
          </cell>
          <cell r="W129" t="str">
            <v>无</v>
          </cell>
          <cell r="X129" t="str">
            <v>76.30</v>
          </cell>
          <cell r="Y129">
            <v>68.02</v>
          </cell>
        </row>
        <row r="129">
          <cell r="AA129" t="str">
            <v>王敏</v>
          </cell>
          <cell r="AB129" t="str">
            <v>女</v>
          </cell>
          <cell r="AC129" t="e">
            <v>#N/A</v>
          </cell>
          <cell r="AD129" t="e">
            <v>#N/A</v>
          </cell>
          <cell r="AE129" t="str">
            <v>国家税务总局庐江县税务局汤池税务分局</v>
          </cell>
          <cell r="AF129" t="str">
            <v>一级行政执法员</v>
          </cell>
        </row>
        <row r="129">
          <cell r="AH129" t="str">
            <v>1990-02-15</v>
          </cell>
          <cell r="AI129">
            <v>32</v>
          </cell>
          <cell r="AJ129" t="str">
            <v>18156839182</v>
          </cell>
          <cell r="AK129" t="str">
            <v>公务员</v>
          </cell>
          <cell r="AL129" t="str">
            <v>342425199002150740</v>
          </cell>
        </row>
        <row r="130">
          <cell r="F130" t="str">
            <v>0120102604</v>
          </cell>
          <cell r="G130">
            <v>62.5</v>
          </cell>
          <cell r="H130" t="str">
            <v>无</v>
          </cell>
          <cell r="I130" t="str">
            <v>无</v>
          </cell>
        </row>
        <row r="130">
          <cell r="K130">
            <v>0</v>
          </cell>
        </row>
        <row r="130">
          <cell r="N130">
            <v>62.5</v>
          </cell>
          <cell r="O130">
            <v>0</v>
          </cell>
          <cell r="P130" t="str">
            <v>无</v>
          </cell>
        </row>
        <row r="130">
          <cell r="R130" t="e">
            <v>#VALUE!</v>
          </cell>
          <cell r="S130" t="str">
            <v>73.40</v>
          </cell>
          <cell r="T130">
            <v>66.86</v>
          </cell>
        </row>
        <row r="130">
          <cell r="V130">
            <v>62.5</v>
          </cell>
          <cell r="W130" t="str">
            <v>无</v>
          </cell>
          <cell r="X130" t="str">
            <v>73.40</v>
          </cell>
          <cell r="Y130">
            <v>66.86</v>
          </cell>
        </row>
        <row r="130">
          <cell r="AA130" t="str">
            <v>王启佳</v>
          </cell>
          <cell r="AB130" t="str">
            <v>女</v>
          </cell>
          <cell r="AC130" t="e">
            <v>#N/A</v>
          </cell>
          <cell r="AD130" t="e">
            <v>#N/A</v>
          </cell>
          <cell r="AE130" t="str">
            <v>庐江县矾山镇人民政府</v>
          </cell>
          <cell r="AF130" t="str">
            <v>四级主任科员</v>
          </cell>
        </row>
        <row r="130">
          <cell r="AH130" t="str">
            <v>1994-04-17</v>
          </cell>
          <cell r="AI130">
            <v>28</v>
          </cell>
          <cell r="AJ130" t="str">
            <v>15056055475</v>
          </cell>
          <cell r="AK130" t="str">
            <v>公务员</v>
          </cell>
          <cell r="AL130" t="str">
            <v>342425199404174921</v>
          </cell>
        </row>
        <row r="131">
          <cell r="F131" t="str">
            <v>0120104004</v>
          </cell>
          <cell r="G131">
            <v>66</v>
          </cell>
          <cell r="H131" t="str">
            <v>无</v>
          </cell>
          <cell r="I131" t="str">
            <v>无</v>
          </cell>
        </row>
        <row r="131">
          <cell r="K131">
            <v>0</v>
          </cell>
        </row>
        <row r="131">
          <cell r="N131">
            <v>66</v>
          </cell>
          <cell r="O131">
            <v>0</v>
          </cell>
          <cell r="P131" t="str">
            <v>无</v>
          </cell>
        </row>
        <row r="131">
          <cell r="R131" t="e">
            <v>#VALUE!</v>
          </cell>
          <cell r="S131" t="str">
            <v>76.30</v>
          </cell>
          <cell r="T131">
            <v>70.12</v>
          </cell>
        </row>
        <row r="131">
          <cell r="V131">
            <v>66</v>
          </cell>
          <cell r="W131" t="str">
            <v>无</v>
          </cell>
          <cell r="X131" t="str">
            <v>76.30</v>
          </cell>
          <cell r="Y131">
            <v>70.12</v>
          </cell>
        </row>
        <row r="131">
          <cell r="AA131" t="str">
            <v>邱枫</v>
          </cell>
          <cell r="AB131" t="str">
            <v>男</v>
          </cell>
          <cell r="AC131" t="str">
            <v>邱枫</v>
          </cell>
          <cell r="AD131">
            <v>70.12</v>
          </cell>
          <cell r="AE131" t="str">
            <v>安徽省潜川监狱</v>
          </cell>
          <cell r="AF131" t="str">
            <v>四级警长</v>
          </cell>
        </row>
        <row r="131">
          <cell r="AH131" t="str">
            <v>1993-09-22</v>
          </cell>
          <cell r="AI131">
            <v>29</v>
          </cell>
          <cell r="AJ131" t="str">
            <v>18715031916</v>
          </cell>
          <cell r="AK131" t="str">
            <v>公务员</v>
          </cell>
          <cell r="AL131" t="str">
            <v>342622199309228436</v>
          </cell>
        </row>
        <row r="132">
          <cell r="F132" t="str">
            <v>0120106008</v>
          </cell>
          <cell r="G132">
            <v>62</v>
          </cell>
          <cell r="H132" t="str">
            <v>无</v>
          </cell>
          <cell r="I132" t="str">
            <v>无</v>
          </cell>
        </row>
        <row r="132">
          <cell r="K132">
            <v>0</v>
          </cell>
        </row>
        <row r="132">
          <cell r="N132">
            <v>62</v>
          </cell>
          <cell r="O132">
            <v>0</v>
          </cell>
          <cell r="P132" t="str">
            <v>无</v>
          </cell>
        </row>
        <row r="132">
          <cell r="R132" t="e">
            <v>#VALUE!</v>
          </cell>
          <cell r="S132" t="str">
            <v>74.90</v>
          </cell>
          <cell r="T132">
            <v>67.16</v>
          </cell>
        </row>
        <row r="132">
          <cell r="V132">
            <v>62</v>
          </cell>
          <cell r="W132" t="str">
            <v>无</v>
          </cell>
          <cell r="X132" t="str">
            <v>74.90</v>
          </cell>
          <cell r="Y132">
            <v>67.16</v>
          </cell>
        </row>
        <row r="132">
          <cell r="AA132" t="str">
            <v>李三三</v>
          </cell>
          <cell r="AB132" t="str">
            <v>男</v>
          </cell>
          <cell r="AC132" t="e">
            <v>#N/A</v>
          </cell>
          <cell r="AD132" t="e">
            <v>#N/A</v>
          </cell>
          <cell r="AE132" t="str">
            <v>肥东县白龙镇人民政府</v>
          </cell>
          <cell r="AF132" t="str">
            <v>党政办副主任，一级科员</v>
          </cell>
        </row>
        <row r="132">
          <cell r="AH132" t="str">
            <v>1992-05-04</v>
          </cell>
          <cell r="AI132">
            <v>30</v>
          </cell>
          <cell r="AJ132" t="str">
            <v>18298025198</v>
          </cell>
          <cell r="AK132" t="str">
            <v>公务员</v>
          </cell>
          <cell r="AL132" t="str">
            <v>340123199205040057</v>
          </cell>
        </row>
        <row r="133">
          <cell r="F133" t="str">
            <v>0120102617</v>
          </cell>
          <cell r="G133">
            <v>61.5</v>
          </cell>
          <cell r="H133" t="str">
            <v>无</v>
          </cell>
          <cell r="I133" t="str">
            <v>无</v>
          </cell>
        </row>
        <row r="133">
          <cell r="K133">
            <v>0</v>
          </cell>
        </row>
        <row r="133">
          <cell r="N133">
            <v>61.5</v>
          </cell>
          <cell r="O133">
            <v>0</v>
          </cell>
          <cell r="P133" t="str">
            <v>无</v>
          </cell>
        </row>
        <row r="133">
          <cell r="R133" t="e">
            <v>#VALUE!</v>
          </cell>
          <cell r="S133" t="str">
            <v>76.50</v>
          </cell>
          <cell r="T133">
            <v>67.5</v>
          </cell>
        </row>
        <row r="133">
          <cell r="V133">
            <v>61.5</v>
          </cell>
          <cell r="W133" t="str">
            <v>无</v>
          </cell>
          <cell r="X133" t="str">
            <v>76.50</v>
          </cell>
          <cell r="Y133">
            <v>67.5</v>
          </cell>
        </row>
        <row r="133">
          <cell r="AA133" t="str">
            <v>王知凯</v>
          </cell>
          <cell r="AB133" t="str">
            <v>男</v>
          </cell>
          <cell r="AC133" t="str">
            <v>王知凯</v>
          </cell>
          <cell r="AD133">
            <v>67.5</v>
          </cell>
          <cell r="AE133" t="str">
            <v>安徽省白湖监狱管理分局</v>
          </cell>
          <cell r="AF133" t="str">
            <v>四级警长</v>
          </cell>
        </row>
        <row r="133">
          <cell r="AH133" t="str">
            <v>1993-11-18</v>
          </cell>
          <cell r="AI133">
            <v>29</v>
          </cell>
          <cell r="AJ133" t="str">
            <v>15256090822</v>
          </cell>
          <cell r="AK133" t="str">
            <v>公务员</v>
          </cell>
          <cell r="AL133" t="str">
            <v>341122199311180437</v>
          </cell>
        </row>
        <row r="134">
          <cell r="F134" t="str">
            <v>0120102923</v>
          </cell>
          <cell r="G134">
            <v>74.5</v>
          </cell>
          <cell r="H134" t="str">
            <v>无</v>
          </cell>
          <cell r="I134" t="str">
            <v>无</v>
          </cell>
        </row>
        <row r="134">
          <cell r="K134">
            <v>0</v>
          </cell>
        </row>
        <row r="134">
          <cell r="N134">
            <v>74.5</v>
          </cell>
          <cell r="O134">
            <v>0</v>
          </cell>
          <cell r="P134" t="str">
            <v>无</v>
          </cell>
        </row>
        <row r="134">
          <cell r="R134" t="e">
            <v>#VALUE!</v>
          </cell>
          <cell r="S134" t="str">
            <v>76.90</v>
          </cell>
          <cell r="T134">
            <v>75.46</v>
          </cell>
        </row>
        <row r="134">
          <cell r="V134">
            <v>74.5</v>
          </cell>
          <cell r="W134" t="str">
            <v>无</v>
          </cell>
          <cell r="X134" t="str">
            <v>76.90</v>
          </cell>
          <cell r="Y134">
            <v>75.46</v>
          </cell>
        </row>
        <row r="134">
          <cell r="AA134" t="str">
            <v>戴菡颖</v>
          </cell>
          <cell r="AB134" t="str">
            <v>女</v>
          </cell>
          <cell r="AC134" t="str">
            <v>戴菡颖</v>
          </cell>
          <cell r="AD134">
            <v>75.46</v>
          </cell>
          <cell r="AE134" t="str">
            <v>肥东县八斗镇人民政府</v>
          </cell>
          <cell r="AF134" t="str">
            <v>八斗镇民生办主任、一级科员</v>
          </cell>
        </row>
        <row r="134">
          <cell r="AH134" t="str">
            <v>1996-01-08</v>
          </cell>
          <cell r="AI134">
            <v>26</v>
          </cell>
          <cell r="AJ134" t="str">
            <v>18133650172</v>
          </cell>
          <cell r="AK134" t="str">
            <v>公务员</v>
          </cell>
          <cell r="AL134" t="str">
            <v>340123199601082101</v>
          </cell>
        </row>
        <row r="135">
          <cell r="F135" t="str">
            <v>0120103609</v>
          </cell>
          <cell r="G135">
            <v>68.5</v>
          </cell>
          <cell r="H135" t="str">
            <v>无</v>
          </cell>
          <cell r="I135" t="str">
            <v>无</v>
          </cell>
        </row>
        <row r="135">
          <cell r="K135">
            <v>0</v>
          </cell>
        </row>
        <row r="135">
          <cell r="N135">
            <v>68.5</v>
          </cell>
          <cell r="O135">
            <v>0</v>
          </cell>
          <cell r="P135" t="str">
            <v>无</v>
          </cell>
        </row>
        <row r="135">
          <cell r="R135" t="e">
            <v>#VALUE!</v>
          </cell>
          <cell r="S135" t="str">
            <v>75.80</v>
          </cell>
          <cell r="T135">
            <v>71.42</v>
          </cell>
        </row>
        <row r="135">
          <cell r="V135">
            <v>68.5</v>
          </cell>
          <cell r="W135" t="str">
            <v>无</v>
          </cell>
          <cell r="X135" t="str">
            <v>75.80</v>
          </cell>
          <cell r="Y135">
            <v>71.42</v>
          </cell>
        </row>
        <row r="135">
          <cell r="AA135" t="str">
            <v>吴雪婷</v>
          </cell>
          <cell r="AB135" t="str">
            <v>女</v>
          </cell>
          <cell r="AC135" t="str">
            <v>吴雪婷</v>
          </cell>
          <cell r="AD135">
            <v>71.42</v>
          </cell>
          <cell r="AE135" t="str">
            <v>庐江县万山镇人民政府</v>
          </cell>
          <cell r="AF135" t="str">
            <v>社会事务办主任、一级科员</v>
          </cell>
        </row>
        <row r="135">
          <cell r="AH135" t="str">
            <v>1993-11-01</v>
          </cell>
          <cell r="AI135">
            <v>29</v>
          </cell>
          <cell r="AJ135" t="str">
            <v>15256280470</v>
          </cell>
          <cell r="AK135" t="str">
            <v>公务员</v>
          </cell>
          <cell r="AL135" t="str">
            <v>342622199311012685</v>
          </cell>
        </row>
        <row r="136">
          <cell r="F136" t="str">
            <v>0120103802</v>
          </cell>
          <cell r="G136">
            <v>67</v>
          </cell>
          <cell r="H136" t="str">
            <v>无</v>
          </cell>
          <cell r="I136" t="str">
            <v>无</v>
          </cell>
        </row>
        <row r="136">
          <cell r="K136">
            <v>0</v>
          </cell>
        </row>
        <row r="136">
          <cell r="N136">
            <v>67</v>
          </cell>
          <cell r="O136">
            <v>0</v>
          </cell>
          <cell r="P136" t="str">
            <v>无</v>
          </cell>
        </row>
        <row r="136">
          <cell r="R136" t="e">
            <v>#VALUE!</v>
          </cell>
          <cell r="S136" t="str">
            <v/>
          </cell>
        </row>
        <row r="136">
          <cell r="U136" t="str">
            <v>面试放弃</v>
          </cell>
          <cell r="V136">
            <v>67</v>
          </cell>
          <cell r="W136" t="str">
            <v>无</v>
          </cell>
          <cell r="X136" t="str">
            <v/>
          </cell>
        </row>
        <row r="136">
          <cell r="Z136" t="str">
            <v>面试放弃</v>
          </cell>
          <cell r="AA136" t="str">
            <v>张培</v>
          </cell>
          <cell r="AB136" t="str">
            <v>女</v>
          </cell>
          <cell r="AC136" t="e">
            <v>#N/A</v>
          </cell>
          <cell r="AD136" t="e">
            <v>#N/A</v>
          </cell>
          <cell r="AE136" t="str">
            <v>巢湖市科学技术局</v>
          </cell>
          <cell r="AF136" t="str">
            <v>一级科员</v>
          </cell>
        </row>
        <row r="136">
          <cell r="AH136" t="str">
            <v>1993-01-01</v>
          </cell>
          <cell r="AI136">
            <v>29</v>
          </cell>
          <cell r="AJ136" t="str">
            <v>19905651032</v>
          </cell>
          <cell r="AK136" t="str">
            <v>公务员</v>
          </cell>
          <cell r="AL136" t="str">
            <v>342625199301012963</v>
          </cell>
        </row>
        <row r="137">
          <cell r="F137" t="str">
            <v>0120105715</v>
          </cell>
          <cell r="G137">
            <v>66.5</v>
          </cell>
          <cell r="H137" t="str">
            <v>无</v>
          </cell>
          <cell r="I137" t="str">
            <v>无</v>
          </cell>
        </row>
        <row r="137">
          <cell r="K137">
            <v>0</v>
          </cell>
        </row>
        <row r="137">
          <cell r="N137">
            <v>66.5</v>
          </cell>
          <cell r="O137">
            <v>0</v>
          </cell>
          <cell r="P137" t="str">
            <v>无</v>
          </cell>
        </row>
        <row r="137">
          <cell r="R137" t="e">
            <v>#VALUE!</v>
          </cell>
          <cell r="S137" t="str">
            <v>73.10</v>
          </cell>
          <cell r="T137">
            <v>69.14</v>
          </cell>
        </row>
        <row r="137">
          <cell r="V137">
            <v>66.5</v>
          </cell>
          <cell r="W137" t="str">
            <v>无</v>
          </cell>
          <cell r="X137" t="str">
            <v>73.10</v>
          </cell>
          <cell r="Y137">
            <v>69.14</v>
          </cell>
        </row>
        <row r="137">
          <cell r="AA137" t="str">
            <v>张惠琳</v>
          </cell>
          <cell r="AB137" t="str">
            <v>女</v>
          </cell>
          <cell r="AC137" t="e">
            <v>#N/A</v>
          </cell>
          <cell r="AD137" t="e">
            <v>#N/A</v>
          </cell>
          <cell r="AE137" t="str">
            <v>巢湖市市场监督管理局</v>
          </cell>
          <cell r="AF137" t="str">
            <v>一级科员</v>
          </cell>
        </row>
        <row r="137">
          <cell r="AH137" t="str">
            <v>1993-07-20</v>
          </cell>
          <cell r="AI137">
            <v>29</v>
          </cell>
          <cell r="AJ137" t="str">
            <v>14790456579</v>
          </cell>
          <cell r="AK137" t="str">
            <v>公务员</v>
          </cell>
          <cell r="AL137" t="str">
            <v>342601199307200227</v>
          </cell>
        </row>
        <row r="138">
          <cell r="F138" t="str">
            <v>0120106211</v>
          </cell>
          <cell r="G138">
            <v>65.5</v>
          </cell>
          <cell r="H138" t="str">
            <v>无</v>
          </cell>
          <cell r="I138" t="str">
            <v>无</v>
          </cell>
        </row>
        <row r="138">
          <cell r="K138">
            <v>0</v>
          </cell>
        </row>
        <row r="138">
          <cell r="N138">
            <v>65.5</v>
          </cell>
          <cell r="O138">
            <v>0</v>
          </cell>
          <cell r="P138" t="str">
            <v>无</v>
          </cell>
        </row>
        <row r="138">
          <cell r="R138" t="e">
            <v>#VALUE!</v>
          </cell>
          <cell r="S138" t="str">
            <v>82.40</v>
          </cell>
          <cell r="T138">
            <v>72.26</v>
          </cell>
        </row>
        <row r="138">
          <cell r="V138">
            <v>65.5</v>
          </cell>
          <cell r="W138" t="str">
            <v>无</v>
          </cell>
          <cell r="X138" t="str">
            <v>82.40</v>
          </cell>
          <cell r="Y138">
            <v>72.26</v>
          </cell>
        </row>
        <row r="138">
          <cell r="AA138" t="str">
            <v>周昕</v>
          </cell>
          <cell r="AB138" t="str">
            <v>女</v>
          </cell>
          <cell r="AC138" t="str">
            <v>周昕</v>
          </cell>
          <cell r="AD138">
            <v>72.26</v>
          </cell>
          <cell r="AE138" t="str">
            <v>安徽省合肥市庐江县司法局</v>
          </cell>
          <cell r="AF138" t="str">
            <v>人秘科科长、一级科员</v>
          </cell>
        </row>
        <row r="138">
          <cell r="AH138" t="str">
            <v>1989-12-13</v>
          </cell>
          <cell r="AI138">
            <v>33</v>
          </cell>
          <cell r="AJ138" t="str">
            <v>18269751997</v>
          </cell>
          <cell r="AK138" t="str">
            <v>公务员</v>
          </cell>
          <cell r="AL138" t="str">
            <v>341024198912138042</v>
          </cell>
        </row>
        <row r="139">
          <cell r="F139" t="str">
            <v>0120106101</v>
          </cell>
          <cell r="G139">
            <v>64</v>
          </cell>
          <cell r="H139" t="str">
            <v>无</v>
          </cell>
          <cell r="I139" t="str">
            <v>无</v>
          </cell>
        </row>
        <row r="139">
          <cell r="K139">
            <v>0</v>
          </cell>
        </row>
        <row r="139">
          <cell r="N139">
            <v>64</v>
          </cell>
          <cell r="O139">
            <v>0</v>
          </cell>
          <cell r="P139" t="str">
            <v>无</v>
          </cell>
        </row>
        <row r="139">
          <cell r="R139" t="e">
            <v>#VALUE!</v>
          </cell>
          <cell r="S139" t="str">
            <v>81.00</v>
          </cell>
          <cell r="T139">
            <v>70.8</v>
          </cell>
        </row>
        <row r="139">
          <cell r="V139">
            <v>64</v>
          </cell>
          <cell r="W139" t="str">
            <v>无</v>
          </cell>
          <cell r="X139" t="str">
            <v>81.00</v>
          </cell>
          <cell r="Y139">
            <v>70.8</v>
          </cell>
        </row>
        <row r="139">
          <cell r="AA139" t="str">
            <v>卢灿</v>
          </cell>
          <cell r="AB139" t="str">
            <v>男</v>
          </cell>
          <cell r="AC139" t="str">
            <v>卢灿</v>
          </cell>
          <cell r="AD139">
            <v>70.8</v>
          </cell>
          <cell r="AE139" t="str">
            <v>安徽省合肥市肥西县高店镇人民政府</v>
          </cell>
          <cell r="AF139" t="str">
            <v>四级主任科员</v>
          </cell>
        </row>
        <row r="139">
          <cell r="AH139" t="str">
            <v>1991-05-29</v>
          </cell>
          <cell r="AI139">
            <v>31</v>
          </cell>
          <cell r="AJ139" t="str">
            <v>18656051966</v>
          </cell>
          <cell r="AK139" t="str">
            <v>公务员</v>
          </cell>
          <cell r="AL139" t="str">
            <v>340121199105299157</v>
          </cell>
        </row>
        <row r="140">
          <cell r="F140" t="str">
            <v>0120104224</v>
          </cell>
          <cell r="G140">
            <v>66</v>
          </cell>
          <cell r="H140" t="str">
            <v>无</v>
          </cell>
          <cell r="I140" t="str">
            <v>无</v>
          </cell>
        </row>
        <row r="140">
          <cell r="K140">
            <v>0</v>
          </cell>
        </row>
        <row r="140">
          <cell r="N140">
            <v>66</v>
          </cell>
          <cell r="O140">
            <v>0</v>
          </cell>
          <cell r="P140" t="str">
            <v>无</v>
          </cell>
        </row>
        <row r="140">
          <cell r="R140" t="e">
            <v>#VALUE!</v>
          </cell>
          <cell r="S140" t="str">
            <v>78.70</v>
          </cell>
          <cell r="T140">
            <v>71.08</v>
          </cell>
        </row>
        <row r="140">
          <cell r="V140">
            <v>66</v>
          </cell>
          <cell r="W140" t="str">
            <v>无</v>
          </cell>
          <cell r="X140" t="str">
            <v>78.70</v>
          </cell>
          <cell r="Y140">
            <v>71.08</v>
          </cell>
        </row>
        <row r="140">
          <cell r="AA140" t="str">
            <v>王帅</v>
          </cell>
          <cell r="AB140" t="str">
            <v>男</v>
          </cell>
          <cell r="AC140" t="str">
            <v>王帅</v>
          </cell>
          <cell r="AD140">
            <v>71.08</v>
          </cell>
          <cell r="AE140" t="str">
            <v>安徽省合肥市长丰县罗塘乡人民政府</v>
          </cell>
          <cell r="AF140" t="str">
            <v>党委宣传员、党政办副主任、一级科员</v>
          </cell>
        </row>
        <row r="140">
          <cell r="AH140" t="str">
            <v>1993-11-28</v>
          </cell>
          <cell r="AI140">
            <v>29</v>
          </cell>
          <cell r="AJ140" t="str">
            <v>15212438588</v>
          </cell>
          <cell r="AK140" t="str">
            <v>公务员</v>
          </cell>
          <cell r="AL140" t="str">
            <v>340121199311280414</v>
          </cell>
        </row>
        <row r="141">
          <cell r="F141" t="str">
            <v>0120105225</v>
          </cell>
          <cell r="G141">
            <v>66</v>
          </cell>
          <cell r="H141" t="str">
            <v>无</v>
          </cell>
          <cell r="I141" t="str">
            <v>无</v>
          </cell>
        </row>
        <row r="141">
          <cell r="K141">
            <v>0</v>
          </cell>
        </row>
        <row r="141">
          <cell r="N141">
            <v>66</v>
          </cell>
          <cell r="O141">
            <v>0</v>
          </cell>
          <cell r="P141" t="str">
            <v>无</v>
          </cell>
        </row>
        <row r="141">
          <cell r="R141" t="e">
            <v>#VALUE!</v>
          </cell>
          <cell r="S141" t="str">
            <v>72.70</v>
          </cell>
          <cell r="T141">
            <v>68.68</v>
          </cell>
        </row>
        <row r="141">
          <cell r="V141">
            <v>66</v>
          </cell>
          <cell r="W141" t="str">
            <v>无</v>
          </cell>
          <cell r="X141" t="str">
            <v>72.70</v>
          </cell>
          <cell r="Y141">
            <v>68.68</v>
          </cell>
        </row>
        <row r="141">
          <cell r="AA141" t="str">
            <v>徐小龙</v>
          </cell>
          <cell r="AB141" t="str">
            <v>男</v>
          </cell>
          <cell r="AC141" t="e">
            <v>#N/A</v>
          </cell>
          <cell r="AD141" t="e">
            <v>#N/A</v>
          </cell>
          <cell r="AE141" t="str">
            <v>合肥市肥东县审计局</v>
          </cell>
          <cell r="AF141" t="str">
            <v>政府投资审计中心副主任，一级科员</v>
          </cell>
        </row>
        <row r="141">
          <cell r="AH141" t="str">
            <v>1988-04-15</v>
          </cell>
          <cell r="AI141">
            <v>34</v>
          </cell>
          <cell r="AJ141" t="str">
            <v>15155197600</v>
          </cell>
          <cell r="AK141" t="str">
            <v>公务员</v>
          </cell>
          <cell r="AL141" t="str">
            <v>342622198804154310</v>
          </cell>
        </row>
        <row r="142">
          <cell r="F142" t="str">
            <v>0120104705</v>
          </cell>
          <cell r="G142">
            <v>66</v>
          </cell>
          <cell r="H142" t="str">
            <v>无</v>
          </cell>
          <cell r="I142" t="str">
            <v>无</v>
          </cell>
        </row>
        <row r="142">
          <cell r="K142">
            <v>0</v>
          </cell>
        </row>
        <row r="142">
          <cell r="N142">
            <v>66</v>
          </cell>
          <cell r="O142">
            <v>0</v>
          </cell>
          <cell r="P142" t="str">
            <v>无</v>
          </cell>
        </row>
        <row r="142">
          <cell r="R142" t="e">
            <v>#VALUE!</v>
          </cell>
          <cell r="S142" t="str">
            <v>74.20</v>
          </cell>
          <cell r="T142">
            <v>69.28</v>
          </cell>
        </row>
        <row r="142">
          <cell r="V142">
            <v>66</v>
          </cell>
          <cell r="W142" t="str">
            <v>无</v>
          </cell>
          <cell r="X142" t="str">
            <v>74.20</v>
          </cell>
          <cell r="Y142">
            <v>69.28</v>
          </cell>
        </row>
        <row r="142">
          <cell r="AA142" t="str">
            <v>李斌</v>
          </cell>
          <cell r="AB142" t="str">
            <v>男</v>
          </cell>
          <cell r="AC142" t="str">
            <v>李斌</v>
          </cell>
          <cell r="AD142">
            <v>69.28</v>
          </cell>
          <cell r="AE142" t="str">
            <v>安徽省白湖监狱管理分局</v>
          </cell>
          <cell r="AF142" t="str">
            <v>四级警长</v>
          </cell>
        </row>
        <row r="142">
          <cell r="AH142" t="str">
            <v>1994-03-07</v>
          </cell>
          <cell r="AI142">
            <v>28</v>
          </cell>
          <cell r="AJ142" t="str">
            <v>18956518099</v>
          </cell>
          <cell r="AK142" t="str">
            <v>公务员</v>
          </cell>
          <cell r="AL142" t="str">
            <v>342622199403075333</v>
          </cell>
        </row>
        <row r="143">
          <cell r="F143" t="str">
            <v>0120103306</v>
          </cell>
          <cell r="G143">
            <v>65.5</v>
          </cell>
          <cell r="H143" t="str">
            <v>无</v>
          </cell>
          <cell r="I143" t="str">
            <v>无</v>
          </cell>
        </row>
        <row r="143">
          <cell r="K143">
            <v>0</v>
          </cell>
        </row>
        <row r="143">
          <cell r="N143">
            <v>65.5</v>
          </cell>
          <cell r="O143">
            <v>0</v>
          </cell>
          <cell r="P143" t="str">
            <v>无</v>
          </cell>
        </row>
        <row r="143">
          <cell r="R143" t="e">
            <v>#VALUE!</v>
          </cell>
          <cell r="S143" t="str">
            <v>80.20</v>
          </cell>
          <cell r="T143">
            <v>71.38</v>
          </cell>
        </row>
        <row r="143">
          <cell r="V143">
            <v>65.5</v>
          </cell>
          <cell r="W143" t="str">
            <v>无</v>
          </cell>
          <cell r="X143" t="str">
            <v>80.20</v>
          </cell>
          <cell r="Y143">
            <v>71.38</v>
          </cell>
        </row>
        <row r="143">
          <cell r="AA143" t="str">
            <v>李雪飞</v>
          </cell>
          <cell r="AB143" t="str">
            <v>男</v>
          </cell>
          <cell r="AC143" t="str">
            <v>李雪飞</v>
          </cell>
          <cell r="AD143">
            <v>71.38</v>
          </cell>
          <cell r="AE143" t="str">
            <v>肥东县桥头集镇人民政府</v>
          </cell>
          <cell r="AF143" t="str">
            <v>一级科员</v>
          </cell>
        </row>
        <row r="143">
          <cell r="AH143" t="str">
            <v>1993-01-20</v>
          </cell>
          <cell r="AI143">
            <v>29</v>
          </cell>
          <cell r="AJ143" t="str">
            <v>18654169372</v>
          </cell>
          <cell r="AK143" t="str">
            <v>公务员</v>
          </cell>
          <cell r="AL143" t="str">
            <v>342622199301208174</v>
          </cell>
        </row>
        <row r="144">
          <cell r="F144" t="str">
            <v>0120103503</v>
          </cell>
          <cell r="G144">
            <v>64.5</v>
          </cell>
          <cell r="H144" t="str">
            <v>无</v>
          </cell>
          <cell r="I144" t="str">
            <v>无</v>
          </cell>
        </row>
        <row r="144">
          <cell r="K144">
            <v>0</v>
          </cell>
        </row>
        <row r="144">
          <cell r="N144">
            <v>64.5</v>
          </cell>
          <cell r="O144">
            <v>0</v>
          </cell>
          <cell r="P144" t="str">
            <v>无</v>
          </cell>
        </row>
        <row r="144">
          <cell r="R144" t="e">
            <v>#VALUE!</v>
          </cell>
          <cell r="S144" t="str">
            <v>75.00</v>
          </cell>
          <cell r="T144">
            <v>68.7</v>
          </cell>
        </row>
        <row r="144">
          <cell r="V144">
            <v>64.5</v>
          </cell>
          <cell r="W144" t="str">
            <v>无</v>
          </cell>
          <cell r="X144" t="str">
            <v>75.00</v>
          </cell>
          <cell r="Y144">
            <v>68.7</v>
          </cell>
        </row>
        <row r="144">
          <cell r="AA144" t="str">
            <v>高红</v>
          </cell>
          <cell r="AB144" t="str">
            <v>女</v>
          </cell>
          <cell r="AC144" t="e">
            <v>#N/A</v>
          </cell>
          <cell r="AD144" t="e">
            <v>#N/A</v>
          </cell>
          <cell r="AE144" t="str">
            <v>长丰县杨庙镇人民政府</v>
          </cell>
          <cell r="AF144" t="str">
            <v>一级科员</v>
          </cell>
        </row>
        <row r="144">
          <cell r="AH144" t="str">
            <v>1993-02-21</v>
          </cell>
          <cell r="AI144">
            <v>29</v>
          </cell>
          <cell r="AJ144" t="str">
            <v>15856905659</v>
          </cell>
          <cell r="AK144" t="str">
            <v>公务员</v>
          </cell>
          <cell r="AL144" t="str">
            <v>34010319930221202X</v>
          </cell>
        </row>
        <row r="145">
          <cell r="F145" t="str">
            <v>0120103528</v>
          </cell>
          <cell r="G145">
            <v>64.5</v>
          </cell>
          <cell r="H145" t="str">
            <v>无</v>
          </cell>
          <cell r="I145" t="str">
            <v>无</v>
          </cell>
        </row>
        <row r="145">
          <cell r="K145">
            <v>0</v>
          </cell>
        </row>
        <row r="145">
          <cell r="N145">
            <v>64.5</v>
          </cell>
          <cell r="O145">
            <v>0</v>
          </cell>
          <cell r="P145" t="str">
            <v>无</v>
          </cell>
        </row>
        <row r="145">
          <cell r="R145" t="e">
            <v>#VALUE!</v>
          </cell>
          <cell r="S145" t="str">
            <v>78.00</v>
          </cell>
          <cell r="T145">
            <v>69.9</v>
          </cell>
        </row>
        <row r="145">
          <cell r="V145">
            <v>64.5</v>
          </cell>
          <cell r="W145" t="str">
            <v>无</v>
          </cell>
          <cell r="X145" t="str">
            <v>78.00</v>
          </cell>
          <cell r="Y145">
            <v>69.9</v>
          </cell>
        </row>
        <row r="145">
          <cell r="AA145" t="str">
            <v>王语贤</v>
          </cell>
          <cell r="AB145" t="str">
            <v>女</v>
          </cell>
          <cell r="AC145" t="str">
            <v>王语贤</v>
          </cell>
          <cell r="AD145">
            <v>69.9</v>
          </cell>
          <cell r="AE145" t="str">
            <v>安徽省合肥市蜀山区小庙镇人民政府</v>
          </cell>
          <cell r="AF145" t="str">
            <v>一级科员</v>
          </cell>
        </row>
        <row r="145">
          <cell r="AH145" t="str">
            <v>1994-03-04</v>
          </cell>
          <cell r="AI145">
            <v>28</v>
          </cell>
          <cell r="AJ145" t="str">
            <v>18196720822</v>
          </cell>
          <cell r="AK145" t="str">
            <v>公务员</v>
          </cell>
          <cell r="AL145" t="str">
            <v>342529199403040068</v>
          </cell>
        </row>
        <row r="146">
          <cell r="F146" t="str">
            <v>0120105818</v>
          </cell>
          <cell r="G146">
            <v>67.5</v>
          </cell>
          <cell r="H146" t="str">
            <v>无</v>
          </cell>
          <cell r="I146" t="str">
            <v>无</v>
          </cell>
        </row>
        <row r="146">
          <cell r="K146">
            <v>0</v>
          </cell>
        </row>
        <row r="146">
          <cell r="N146">
            <v>67.5</v>
          </cell>
          <cell r="O146">
            <v>0</v>
          </cell>
          <cell r="P146" t="str">
            <v>无</v>
          </cell>
        </row>
        <row r="146">
          <cell r="R146" t="e">
            <v>#VALUE!</v>
          </cell>
          <cell r="S146" t="str">
            <v>77.10</v>
          </cell>
          <cell r="T146">
            <v>71.34</v>
          </cell>
        </row>
        <row r="146">
          <cell r="V146">
            <v>67.5</v>
          </cell>
          <cell r="W146" t="str">
            <v>无</v>
          </cell>
          <cell r="X146" t="str">
            <v>77.10</v>
          </cell>
          <cell r="Y146">
            <v>71.34</v>
          </cell>
        </row>
        <row r="146">
          <cell r="AA146" t="str">
            <v>郭皖琼</v>
          </cell>
          <cell r="AB146" t="str">
            <v>女</v>
          </cell>
          <cell r="AC146" t="str">
            <v>郭皖琼</v>
          </cell>
          <cell r="AD146">
            <v>71.34</v>
          </cell>
          <cell r="AE146" t="str">
            <v>中共肥西县委组织部</v>
          </cell>
          <cell r="AF146" t="str">
            <v>一级科员</v>
          </cell>
        </row>
        <row r="146">
          <cell r="AH146" t="str">
            <v>1987-09-24</v>
          </cell>
          <cell r="AI146">
            <v>35</v>
          </cell>
          <cell r="AJ146" t="str">
            <v>13515642403</v>
          </cell>
          <cell r="AK146" t="str">
            <v>公务员</v>
          </cell>
          <cell r="AL146" t="str">
            <v>342625198709240164</v>
          </cell>
        </row>
        <row r="147">
          <cell r="F147" t="str">
            <v>0120105723</v>
          </cell>
          <cell r="G147">
            <v>65.5</v>
          </cell>
          <cell r="H147" t="str">
            <v>无</v>
          </cell>
          <cell r="I147" t="str">
            <v>无</v>
          </cell>
        </row>
        <row r="147">
          <cell r="K147">
            <v>0</v>
          </cell>
        </row>
        <row r="147">
          <cell r="N147">
            <v>65.5</v>
          </cell>
          <cell r="O147">
            <v>0</v>
          </cell>
          <cell r="P147" t="str">
            <v>无</v>
          </cell>
        </row>
        <row r="147">
          <cell r="R147" t="e">
            <v>#VALUE!</v>
          </cell>
          <cell r="S147" t="str">
            <v>75.80</v>
          </cell>
          <cell r="T147">
            <v>69.62</v>
          </cell>
        </row>
        <row r="147">
          <cell r="V147">
            <v>65.5</v>
          </cell>
          <cell r="W147" t="str">
            <v>无</v>
          </cell>
          <cell r="X147" t="str">
            <v>75.80</v>
          </cell>
          <cell r="Y147">
            <v>69.62</v>
          </cell>
        </row>
        <row r="147">
          <cell r="AA147" t="str">
            <v>刘国建</v>
          </cell>
          <cell r="AB147" t="str">
            <v>男</v>
          </cell>
          <cell r="AC147" t="str">
            <v>刘国建</v>
          </cell>
          <cell r="AD147">
            <v>69.62</v>
          </cell>
          <cell r="AE147" t="str">
            <v>长丰县杜集镇人民政府</v>
          </cell>
          <cell r="AF147" t="str">
            <v>民政事务所所长、为民为企服务中心主任、一级科员</v>
          </cell>
        </row>
        <row r="147">
          <cell r="AH147" t="str">
            <v>1995-04-23</v>
          </cell>
          <cell r="AI147">
            <v>27</v>
          </cell>
          <cell r="AJ147" t="str">
            <v>13625512340</v>
          </cell>
          <cell r="AK147" t="str">
            <v>公务员</v>
          </cell>
          <cell r="AL147" t="str">
            <v>340121199504239119</v>
          </cell>
        </row>
        <row r="148">
          <cell r="F148" t="str">
            <v>0120105919</v>
          </cell>
          <cell r="G148">
            <v>65.5</v>
          </cell>
          <cell r="H148" t="str">
            <v>无</v>
          </cell>
          <cell r="I148" t="str">
            <v>无</v>
          </cell>
        </row>
        <row r="148">
          <cell r="K148">
            <v>0</v>
          </cell>
        </row>
        <row r="148">
          <cell r="N148">
            <v>65.5</v>
          </cell>
          <cell r="O148">
            <v>0</v>
          </cell>
          <cell r="P148" t="str">
            <v>无</v>
          </cell>
        </row>
        <row r="148">
          <cell r="R148" t="e">
            <v>#VALUE!</v>
          </cell>
          <cell r="S148" t="str">
            <v>80.90</v>
          </cell>
          <cell r="T148">
            <v>71.66</v>
          </cell>
        </row>
        <row r="148">
          <cell r="V148">
            <v>65.5</v>
          </cell>
          <cell r="W148" t="str">
            <v>无</v>
          </cell>
          <cell r="X148" t="str">
            <v>80.90</v>
          </cell>
          <cell r="Y148">
            <v>71.66</v>
          </cell>
        </row>
        <row r="148">
          <cell r="AA148" t="str">
            <v>余振冉</v>
          </cell>
          <cell r="AB148" t="str">
            <v>男</v>
          </cell>
          <cell r="AC148" t="str">
            <v>余振冉</v>
          </cell>
          <cell r="AD148">
            <v>71.66</v>
          </cell>
          <cell r="AE148" t="str">
            <v>安徽省潜川监狱</v>
          </cell>
          <cell r="AF148" t="str">
            <v>三级警长（三级主任科员）</v>
          </cell>
        </row>
        <row r="148">
          <cell r="AH148" t="str">
            <v>1987-12-06</v>
          </cell>
          <cell r="AI148">
            <v>35</v>
          </cell>
          <cell r="AJ148" t="str">
            <v>17355198139</v>
          </cell>
          <cell r="AK148" t="str">
            <v>公务员</v>
          </cell>
          <cell r="AL148" t="str">
            <v>34012219871206241X</v>
          </cell>
        </row>
        <row r="149">
          <cell r="F149" t="str">
            <v>0120104720</v>
          </cell>
          <cell r="G149">
            <v>65.5</v>
          </cell>
          <cell r="H149" t="str">
            <v>无</v>
          </cell>
          <cell r="I149" t="str">
            <v>无</v>
          </cell>
        </row>
        <row r="149">
          <cell r="K149">
            <v>0</v>
          </cell>
        </row>
        <row r="149">
          <cell r="N149">
            <v>65.5</v>
          </cell>
          <cell r="O149">
            <v>0</v>
          </cell>
          <cell r="P149" t="str">
            <v>无</v>
          </cell>
        </row>
        <row r="149">
          <cell r="R149" t="e">
            <v>#VALUE!</v>
          </cell>
          <cell r="S149" t="str">
            <v>74.60</v>
          </cell>
          <cell r="T149">
            <v>69.14</v>
          </cell>
        </row>
        <row r="149">
          <cell r="V149">
            <v>65.5</v>
          </cell>
          <cell r="W149" t="str">
            <v>无</v>
          </cell>
          <cell r="X149" t="str">
            <v>74.60</v>
          </cell>
          <cell r="Y149">
            <v>69.14</v>
          </cell>
        </row>
        <row r="149">
          <cell r="AA149" t="str">
            <v>胡晓磊</v>
          </cell>
          <cell r="AB149" t="str">
            <v>男</v>
          </cell>
          <cell r="AC149" t="str">
            <v>胡晓磊</v>
          </cell>
          <cell r="AD149">
            <v>69.14</v>
          </cell>
          <cell r="AE149" t="str">
            <v>庐江县罗河镇人民政府</v>
          </cell>
          <cell r="AF149" t="str">
            <v>庐江县罗河镇应急管理办公室专职副主任、一级科员</v>
          </cell>
        </row>
        <row r="149">
          <cell r="AH149" t="str">
            <v>1989-10-16</v>
          </cell>
          <cell r="AI149">
            <v>33</v>
          </cell>
          <cell r="AJ149" t="str">
            <v>15255627248</v>
          </cell>
          <cell r="AK149" t="str">
            <v>公务员</v>
          </cell>
          <cell r="AL149" t="str">
            <v>342622198910160191</v>
          </cell>
        </row>
        <row r="150">
          <cell r="F150" t="str">
            <v>0120103824</v>
          </cell>
          <cell r="G150">
            <v>62.5</v>
          </cell>
          <cell r="H150" t="str">
            <v>无</v>
          </cell>
          <cell r="I150" t="str">
            <v>无</v>
          </cell>
        </row>
        <row r="150">
          <cell r="K150">
            <v>0</v>
          </cell>
        </row>
        <row r="150">
          <cell r="N150">
            <v>62.5</v>
          </cell>
          <cell r="O150">
            <v>0</v>
          </cell>
          <cell r="P150" t="str">
            <v>无</v>
          </cell>
        </row>
        <row r="150">
          <cell r="R150" t="e">
            <v>#VALUE!</v>
          </cell>
          <cell r="S150" t="str">
            <v>76.30</v>
          </cell>
          <cell r="T150">
            <v>68.02</v>
          </cell>
        </row>
        <row r="150">
          <cell r="V150">
            <v>62.5</v>
          </cell>
          <cell r="W150" t="str">
            <v>无</v>
          </cell>
          <cell r="X150" t="str">
            <v>76.30</v>
          </cell>
          <cell r="Y150">
            <v>68.02</v>
          </cell>
        </row>
        <row r="150">
          <cell r="AA150" t="str">
            <v>张抗抗</v>
          </cell>
          <cell r="AB150" t="str">
            <v>男</v>
          </cell>
          <cell r="AC150" t="e">
            <v>#N/A</v>
          </cell>
          <cell r="AD150" t="e">
            <v>#N/A</v>
          </cell>
          <cell r="AE150" t="str">
            <v>安徽省合肥市庐江县泥河镇人民政府</v>
          </cell>
          <cell r="AF150" t="str">
            <v>四级主任科员  镇团委书记</v>
          </cell>
        </row>
        <row r="150">
          <cell r="AH150" t="str">
            <v>1990-06-21</v>
          </cell>
          <cell r="AI150">
            <v>32</v>
          </cell>
          <cell r="AJ150" t="str">
            <v>15955100664</v>
          </cell>
          <cell r="AK150" t="str">
            <v>公务员</v>
          </cell>
          <cell r="AL150" t="str">
            <v>342601199006210210</v>
          </cell>
        </row>
        <row r="151">
          <cell r="F151" t="str">
            <v>0120102907</v>
          </cell>
          <cell r="G151">
            <v>62</v>
          </cell>
          <cell r="H151" t="str">
            <v>无</v>
          </cell>
          <cell r="I151" t="str">
            <v>无</v>
          </cell>
        </row>
        <row r="151">
          <cell r="K151">
            <v>0</v>
          </cell>
        </row>
        <row r="151">
          <cell r="N151">
            <v>62</v>
          </cell>
          <cell r="O151">
            <v>0</v>
          </cell>
          <cell r="P151" t="str">
            <v>无</v>
          </cell>
        </row>
        <row r="151">
          <cell r="R151" t="e">
            <v>#VALUE!</v>
          </cell>
          <cell r="S151" t="str">
            <v>76.10</v>
          </cell>
          <cell r="T151">
            <v>67.64</v>
          </cell>
        </row>
        <row r="151">
          <cell r="V151">
            <v>62</v>
          </cell>
          <cell r="W151" t="str">
            <v>无</v>
          </cell>
          <cell r="X151" t="str">
            <v>76.10</v>
          </cell>
          <cell r="Y151">
            <v>67.64</v>
          </cell>
        </row>
        <row r="151">
          <cell r="AA151" t="str">
            <v>赵晓东</v>
          </cell>
          <cell r="AB151" t="str">
            <v>男</v>
          </cell>
          <cell r="AC151" t="e">
            <v>#N/A</v>
          </cell>
          <cell r="AD151" t="e">
            <v>#N/A</v>
          </cell>
          <cell r="AE151" t="str">
            <v>中共肥西县委办公室</v>
          </cell>
          <cell r="AF151" t="str">
            <v>一级科员</v>
          </cell>
        </row>
        <row r="151">
          <cell r="AH151" t="str">
            <v>1992-12-10</v>
          </cell>
          <cell r="AI151">
            <v>30</v>
          </cell>
          <cell r="AJ151" t="str">
            <v>18655199132</v>
          </cell>
          <cell r="AK151" t="str">
            <v>公务员</v>
          </cell>
          <cell r="AL151" t="str">
            <v>413026199212105431</v>
          </cell>
        </row>
        <row r="152">
          <cell r="F152" t="str">
            <v>0120103706</v>
          </cell>
          <cell r="G152">
            <v>62</v>
          </cell>
          <cell r="H152" t="str">
            <v>无</v>
          </cell>
          <cell r="I152" t="str">
            <v>无</v>
          </cell>
        </row>
        <row r="152">
          <cell r="K152">
            <v>0</v>
          </cell>
        </row>
        <row r="152">
          <cell r="N152">
            <v>62</v>
          </cell>
          <cell r="O152">
            <v>0</v>
          </cell>
          <cell r="P152" t="str">
            <v>无</v>
          </cell>
        </row>
        <row r="152">
          <cell r="R152" t="e">
            <v>#VALUE!</v>
          </cell>
          <cell r="S152" t="str">
            <v>78.00</v>
          </cell>
          <cell r="T152">
            <v>68.4</v>
          </cell>
        </row>
        <row r="152">
          <cell r="V152">
            <v>62</v>
          </cell>
          <cell r="W152" t="str">
            <v>无</v>
          </cell>
          <cell r="X152" t="str">
            <v>78.00</v>
          </cell>
          <cell r="Y152">
            <v>68.4</v>
          </cell>
        </row>
        <row r="152">
          <cell r="AA152" t="str">
            <v>袁晓勤</v>
          </cell>
          <cell r="AB152" t="str">
            <v>女</v>
          </cell>
          <cell r="AC152" t="str">
            <v>袁晓勤</v>
          </cell>
          <cell r="AD152">
            <v>68.4</v>
          </cell>
          <cell r="AE152" t="str">
            <v>长丰县朱巷镇人民政府</v>
          </cell>
          <cell r="AF152" t="str">
            <v>朱巷镇人民政府规划建设办副主任   三级主任科员</v>
          </cell>
        </row>
        <row r="152">
          <cell r="AH152" t="str">
            <v>1991-03-23</v>
          </cell>
          <cell r="AI152">
            <v>31</v>
          </cell>
          <cell r="AJ152" t="str">
            <v>15156092074</v>
          </cell>
          <cell r="AK152" t="str">
            <v>公务员</v>
          </cell>
          <cell r="AL152" t="str">
            <v>340121199103230404</v>
          </cell>
        </row>
        <row r="153">
          <cell r="F153" t="str">
            <v>0120105627</v>
          </cell>
          <cell r="G153">
            <v>61.5</v>
          </cell>
          <cell r="H153" t="str">
            <v>无</v>
          </cell>
          <cell r="I153" t="str">
            <v>无</v>
          </cell>
        </row>
        <row r="153">
          <cell r="K153">
            <v>0</v>
          </cell>
        </row>
        <row r="153">
          <cell r="N153">
            <v>61.5</v>
          </cell>
          <cell r="O153">
            <v>0</v>
          </cell>
          <cell r="P153" t="str">
            <v>无</v>
          </cell>
        </row>
        <row r="153">
          <cell r="R153" t="e">
            <v>#VALUE!</v>
          </cell>
          <cell r="S153" t="str">
            <v>83.30</v>
          </cell>
          <cell r="T153">
            <v>70.22</v>
          </cell>
        </row>
        <row r="153">
          <cell r="V153">
            <v>61.5</v>
          </cell>
          <cell r="W153" t="str">
            <v>无</v>
          </cell>
          <cell r="X153" t="str">
            <v>83.30</v>
          </cell>
          <cell r="Y153">
            <v>70.22</v>
          </cell>
        </row>
        <row r="153">
          <cell r="AA153" t="str">
            <v>谢志祥</v>
          </cell>
          <cell r="AB153" t="str">
            <v>男</v>
          </cell>
          <cell r="AC153" t="str">
            <v>谢志祥</v>
          </cell>
          <cell r="AD153">
            <v>70.22</v>
          </cell>
          <cell r="AE153" t="str">
            <v>肥东县众兴乡人民政府</v>
          </cell>
          <cell r="AF153" t="str">
            <v>四级主任科员</v>
          </cell>
        </row>
        <row r="153">
          <cell r="AH153" t="str">
            <v>1994-09-14</v>
          </cell>
          <cell r="AI153">
            <v>28</v>
          </cell>
          <cell r="AJ153" t="str">
            <v>15955186047</v>
          </cell>
          <cell r="AK153" t="str">
            <v>公务员</v>
          </cell>
          <cell r="AL153" t="str">
            <v>340123199409145619</v>
          </cell>
        </row>
        <row r="154">
          <cell r="F154" t="str">
            <v>0120103208</v>
          </cell>
          <cell r="G154">
            <v>60.5</v>
          </cell>
          <cell r="H154" t="str">
            <v>无</v>
          </cell>
          <cell r="I154" t="str">
            <v>无</v>
          </cell>
        </row>
        <row r="154">
          <cell r="K154">
            <v>0</v>
          </cell>
        </row>
        <row r="154">
          <cell r="N154">
            <v>60.5</v>
          </cell>
          <cell r="O154">
            <v>0</v>
          </cell>
          <cell r="P154" t="str">
            <v>无</v>
          </cell>
        </row>
        <row r="154">
          <cell r="R154" t="e">
            <v>#VALUE!</v>
          </cell>
          <cell r="S154" t="str">
            <v>77.40</v>
          </cell>
          <cell r="T154">
            <v>67.26</v>
          </cell>
        </row>
        <row r="154">
          <cell r="V154">
            <v>60.5</v>
          </cell>
          <cell r="W154" t="str">
            <v>无</v>
          </cell>
          <cell r="X154" t="str">
            <v>77.40</v>
          </cell>
          <cell r="Y154">
            <v>67.26</v>
          </cell>
        </row>
        <row r="154">
          <cell r="AA154" t="str">
            <v>丁敬帅</v>
          </cell>
          <cell r="AB154" t="str">
            <v>男</v>
          </cell>
          <cell r="AC154" t="e">
            <v>#N/A</v>
          </cell>
          <cell r="AD154" t="e">
            <v>#N/A</v>
          </cell>
          <cell r="AE154" t="str">
            <v>长丰县左店镇人民政府</v>
          </cell>
          <cell r="AF154" t="str">
            <v>镇美丽办主任、一级科员</v>
          </cell>
        </row>
        <row r="154">
          <cell r="AH154" t="str">
            <v>1993-01-17</v>
          </cell>
          <cell r="AI154">
            <v>29</v>
          </cell>
          <cell r="AJ154" t="str">
            <v>18055492269</v>
          </cell>
          <cell r="AK154" t="str">
            <v>公务员</v>
          </cell>
          <cell r="AL154" t="str">
            <v>340421199301173830</v>
          </cell>
        </row>
        <row r="155">
          <cell r="F155" t="str">
            <v>0120102927</v>
          </cell>
          <cell r="G155">
            <v>66.5</v>
          </cell>
          <cell r="H155" t="str">
            <v>无</v>
          </cell>
          <cell r="I155" t="str">
            <v>无</v>
          </cell>
        </row>
        <row r="155">
          <cell r="K155">
            <v>0</v>
          </cell>
        </row>
        <row r="155">
          <cell r="N155">
            <v>66.5</v>
          </cell>
          <cell r="O155">
            <v>0</v>
          </cell>
          <cell r="P155" t="str">
            <v>无</v>
          </cell>
        </row>
        <row r="155">
          <cell r="R155" t="e">
            <v>#VALUE!</v>
          </cell>
          <cell r="S155" t="str">
            <v>73.90</v>
          </cell>
          <cell r="T155">
            <v>69.46</v>
          </cell>
        </row>
        <row r="155">
          <cell r="V155">
            <v>66.5</v>
          </cell>
          <cell r="W155" t="str">
            <v>无</v>
          </cell>
          <cell r="X155" t="str">
            <v>73.90</v>
          </cell>
          <cell r="Y155">
            <v>69.46</v>
          </cell>
        </row>
        <row r="155">
          <cell r="AA155" t="str">
            <v>田多广</v>
          </cell>
          <cell r="AB155" t="str">
            <v>男</v>
          </cell>
          <cell r="AC155" t="str">
            <v>田多广</v>
          </cell>
          <cell r="AD155">
            <v>69.46</v>
          </cell>
          <cell r="AE155" t="str">
            <v>安徽省合肥市长丰县罗塘乡人民政府</v>
          </cell>
          <cell r="AF155" t="str">
            <v>长丰县罗塘乡党政办副主任、一级科员</v>
          </cell>
        </row>
        <row r="155">
          <cell r="AH155" t="str">
            <v>1992-05-06</v>
          </cell>
          <cell r="AI155">
            <v>30</v>
          </cell>
          <cell r="AJ155" t="str">
            <v>15395165177</v>
          </cell>
          <cell r="AK155" t="str">
            <v>公务员</v>
          </cell>
          <cell r="AL155" t="str">
            <v>340121199205069113</v>
          </cell>
        </row>
        <row r="156">
          <cell r="F156" t="str">
            <v>0120106209</v>
          </cell>
          <cell r="G156">
            <v>66</v>
          </cell>
          <cell r="H156" t="str">
            <v>无</v>
          </cell>
          <cell r="I156" t="str">
            <v>无</v>
          </cell>
        </row>
        <row r="156">
          <cell r="K156">
            <v>0</v>
          </cell>
        </row>
        <row r="156">
          <cell r="N156">
            <v>66</v>
          </cell>
          <cell r="O156">
            <v>0</v>
          </cell>
          <cell r="P156" t="str">
            <v>无</v>
          </cell>
        </row>
        <row r="156">
          <cell r="R156" t="e">
            <v>#VALUE!</v>
          </cell>
          <cell r="S156" t="str">
            <v>78.70</v>
          </cell>
          <cell r="T156">
            <v>71.08</v>
          </cell>
        </row>
        <row r="156">
          <cell r="V156">
            <v>66</v>
          </cell>
          <cell r="W156" t="str">
            <v>无</v>
          </cell>
          <cell r="X156" t="str">
            <v>78.70</v>
          </cell>
          <cell r="Y156">
            <v>71.08</v>
          </cell>
        </row>
        <row r="156">
          <cell r="AA156" t="str">
            <v>王路路</v>
          </cell>
          <cell r="AB156" t="str">
            <v>女</v>
          </cell>
          <cell r="AC156" t="str">
            <v>王路路</v>
          </cell>
          <cell r="AD156">
            <v>71.08</v>
          </cell>
          <cell r="AE156" t="str">
            <v>庐江县人民检察院</v>
          </cell>
          <cell r="AF156" t="str">
            <v>五级检察官助理</v>
          </cell>
        </row>
        <row r="156">
          <cell r="AH156" t="str">
            <v>1992-01-01</v>
          </cell>
          <cell r="AI156">
            <v>30</v>
          </cell>
          <cell r="AJ156" t="str">
            <v>18256542139</v>
          </cell>
          <cell r="AK156" t="str">
            <v>公务员</v>
          </cell>
          <cell r="AL156" t="str">
            <v>340621199201017444</v>
          </cell>
        </row>
        <row r="157">
          <cell r="F157" t="str">
            <v>0120103803</v>
          </cell>
          <cell r="G157">
            <v>65</v>
          </cell>
          <cell r="H157" t="str">
            <v>无</v>
          </cell>
          <cell r="I157" t="str">
            <v>无</v>
          </cell>
        </row>
        <row r="157">
          <cell r="K157">
            <v>0</v>
          </cell>
        </row>
        <row r="157">
          <cell r="N157">
            <v>65</v>
          </cell>
          <cell r="O157">
            <v>0</v>
          </cell>
          <cell r="P157" t="str">
            <v>无</v>
          </cell>
        </row>
        <row r="157">
          <cell r="R157" t="e">
            <v>#VALUE!</v>
          </cell>
          <cell r="S157" t="str">
            <v>73.40</v>
          </cell>
          <cell r="T157">
            <v>68.36</v>
          </cell>
        </row>
        <row r="157">
          <cell r="V157">
            <v>65</v>
          </cell>
          <cell r="W157" t="str">
            <v>无</v>
          </cell>
          <cell r="X157" t="str">
            <v>73.40</v>
          </cell>
          <cell r="Y157">
            <v>68.36</v>
          </cell>
        </row>
        <row r="157">
          <cell r="AA157" t="str">
            <v>叶翠翠</v>
          </cell>
          <cell r="AB157" t="str">
            <v>女</v>
          </cell>
          <cell r="AC157" t="e">
            <v>#N/A</v>
          </cell>
          <cell r="AD157" t="e">
            <v>#N/A</v>
          </cell>
          <cell r="AE157" t="str">
            <v>安徽省合肥市庐江县盛桥镇人民政府</v>
          </cell>
          <cell r="AF157" t="str">
            <v>妇联主席、扶贫办主任、政协干事、一级科员</v>
          </cell>
        </row>
        <row r="157">
          <cell r="AH157" t="str">
            <v>1988-11-03</v>
          </cell>
          <cell r="AI157">
            <v>34</v>
          </cell>
          <cell r="AJ157" t="str">
            <v>13956667094</v>
          </cell>
          <cell r="AK157" t="str">
            <v>公务员</v>
          </cell>
          <cell r="AL157" t="str">
            <v>342601198811031827</v>
          </cell>
        </row>
        <row r="158">
          <cell r="F158" t="str">
            <v>0120103401</v>
          </cell>
          <cell r="G158">
            <v>62.5</v>
          </cell>
        </row>
        <row r="158">
          <cell r="I158">
            <v>71</v>
          </cell>
        </row>
        <row r="158">
          <cell r="N158">
            <v>62.5</v>
          </cell>
          <cell r="O158">
            <v>0</v>
          </cell>
          <cell r="P158">
            <v>71</v>
          </cell>
          <cell r="Q158">
            <v>71</v>
          </cell>
          <cell r="R158">
            <v>0</v>
          </cell>
          <cell r="S158" t="str">
            <v>79.20</v>
          </cell>
          <cell r="T158">
            <v>67.868</v>
          </cell>
        </row>
        <row r="158">
          <cell r="V158">
            <v>62.5</v>
          </cell>
          <cell r="W158">
            <v>71</v>
          </cell>
          <cell r="X158" t="str">
            <v>79.20</v>
          </cell>
          <cell r="Y158">
            <v>67.868</v>
          </cell>
        </row>
        <row r="158">
          <cell r="AA158" t="str">
            <v>郝茂源</v>
          </cell>
          <cell r="AB158" t="str">
            <v>男</v>
          </cell>
          <cell r="AC158" t="str">
            <v>郝茂源</v>
          </cell>
          <cell r="AD158">
            <v>67.868</v>
          </cell>
          <cell r="AE158" t="str">
            <v>肥东县纪委监委</v>
          </cell>
          <cell r="AF158" t="str">
            <v>肥东县纪委派驻县市场监督管理局纪检监察组副组长、一级科员</v>
          </cell>
        </row>
        <row r="158">
          <cell r="AH158" t="str">
            <v>1989-10-01</v>
          </cell>
          <cell r="AI158">
            <v>33</v>
          </cell>
          <cell r="AJ158" t="str">
            <v>13966654399</v>
          </cell>
          <cell r="AK158" t="str">
            <v>公务员</v>
          </cell>
          <cell r="AL158" t="str">
            <v>340104198910013018</v>
          </cell>
        </row>
        <row r="159">
          <cell r="F159" t="str">
            <v>0120102623</v>
          </cell>
          <cell r="G159">
            <v>61</v>
          </cell>
        </row>
        <row r="159">
          <cell r="I159">
            <v>66.5</v>
          </cell>
        </row>
        <row r="159">
          <cell r="N159">
            <v>61</v>
          </cell>
          <cell r="O159">
            <v>0</v>
          </cell>
          <cell r="P159">
            <v>66.5</v>
          </cell>
          <cell r="Q159">
            <v>66.5</v>
          </cell>
          <cell r="R159">
            <v>0</v>
          </cell>
          <cell r="S159" t="str">
            <v>75.20</v>
          </cell>
          <cell r="T159">
            <v>65.288</v>
          </cell>
        </row>
        <row r="159">
          <cell r="V159">
            <v>61</v>
          </cell>
          <cell r="W159">
            <v>66.5</v>
          </cell>
          <cell r="X159" t="str">
            <v>75.20</v>
          </cell>
          <cell r="Y159">
            <v>65.288</v>
          </cell>
        </row>
        <row r="159">
          <cell r="AA159" t="str">
            <v>蔡涛</v>
          </cell>
          <cell r="AB159" t="str">
            <v>男</v>
          </cell>
          <cell r="AC159" t="str">
            <v>蔡涛</v>
          </cell>
          <cell r="AD159">
            <v>65.288</v>
          </cell>
          <cell r="AE159" t="str">
            <v>合肥市公安局蜀山分局</v>
          </cell>
          <cell r="AF159" t="str">
            <v>三级警长</v>
          </cell>
        </row>
        <row r="159">
          <cell r="AH159" t="str">
            <v>1991-03-05</v>
          </cell>
          <cell r="AI159">
            <v>31</v>
          </cell>
          <cell r="AJ159" t="str">
            <v>18255103544</v>
          </cell>
          <cell r="AK159" t="str">
            <v>公务员</v>
          </cell>
          <cell r="AL159" t="str">
            <v>341202199103053214</v>
          </cell>
        </row>
        <row r="160">
          <cell r="F160" t="str">
            <v>0120106315</v>
          </cell>
          <cell r="G160">
            <v>59</v>
          </cell>
        </row>
        <row r="160">
          <cell r="I160">
            <v>62.5</v>
          </cell>
        </row>
        <row r="160">
          <cell r="N160">
            <v>59</v>
          </cell>
          <cell r="O160">
            <v>0</v>
          </cell>
          <cell r="P160">
            <v>62.5</v>
          </cell>
          <cell r="Q160">
            <v>62.5</v>
          </cell>
          <cell r="R160">
            <v>0</v>
          </cell>
          <cell r="S160" t="str">
            <v/>
          </cell>
        </row>
        <row r="160">
          <cell r="U160" t="str">
            <v>面试放弃</v>
          </cell>
          <cell r="V160">
            <v>59</v>
          </cell>
          <cell r="W160">
            <v>62.5</v>
          </cell>
          <cell r="X160" t="str">
            <v/>
          </cell>
        </row>
        <row r="160">
          <cell r="Z160" t="str">
            <v>面试放弃</v>
          </cell>
          <cell r="AA160" t="str">
            <v>尹春光</v>
          </cell>
          <cell r="AB160" t="str">
            <v>男</v>
          </cell>
          <cell r="AC160" t="e">
            <v>#N/A</v>
          </cell>
          <cell r="AD160" t="e">
            <v>#N/A</v>
          </cell>
          <cell r="AE160" t="str">
            <v>中国共产党长丰县纪律检查委员会</v>
          </cell>
          <cell r="AF160" t="str">
            <v>四级主任科员</v>
          </cell>
        </row>
        <row r="160">
          <cell r="AH160" t="str">
            <v>1990-03-16</v>
          </cell>
          <cell r="AI160">
            <v>32</v>
          </cell>
          <cell r="AJ160" t="str">
            <v>13695519322</v>
          </cell>
          <cell r="AK160" t="str">
            <v>公务员</v>
          </cell>
          <cell r="AL160" t="str">
            <v>340121199003162213</v>
          </cell>
        </row>
        <row r="161">
          <cell r="F161" t="str">
            <v>0120103321</v>
          </cell>
          <cell r="G161">
            <v>57.5</v>
          </cell>
        </row>
        <row r="161">
          <cell r="I161" t="str">
            <v>放弃</v>
          </cell>
        </row>
        <row r="161">
          <cell r="N161">
            <v>57.5</v>
          </cell>
          <cell r="O161">
            <v>0</v>
          </cell>
          <cell r="P161" t="str">
            <v>放弃</v>
          </cell>
          <cell r="Q161" t="str">
            <v>放弃</v>
          </cell>
          <cell r="R161" t="str">
            <v>放弃</v>
          </cell>
        </row>
        <row r="161">
          <cell r="U161" t="str">
            <v>加试放弃</v>
          </cell>
          <cell r="V161">
            <v>57.5</v>
          </cell>
        </row>
        <row r="161">
          <cell r="Z161" t="str">
            <v>加试放弃</v>
          </cell>
          <cell r="AA161" t="str">
            <v>王琰</v>
          </cell>
          <cell r="AB161" t="str">
            <v>女</v>
          </cell>
          <cell r="AC161" t="e">
            <v>#N/A</v>
          </cell>
          <cell r="AD161" t="e">
            <v>#N/A</v>
          </cell>
          <cell r="AE161" t="str">
            <v>长丰县公安局经济犯罪侦查大队</v>
          </cell>
          <cell r="AF161" t="str">
            <v> 三级警长</v>
          </cell>
        </row>
        <row r="161">
          <cell r="AH161" t="str">
            <v>1989-07-28</v>
          </cell>
          <cell r="AI161">
            <v>33</v>
          </cell>
          <cell r="AJ161" t="str">
            <v>15955163335</v>
          </cell>
          <cell r="AK161" t="str">
            <v>公务员</v>
          </cell>
          <cell r="AL161" t="str">
            <v>340302198907281626</v>
          </cell>
        </row>
        <row r="162">
          <cell r="F162" t="str">
            <v>0120104627</v>
          </cell>
          <cell r="G162">
            <v>56</v>
          </cell>
        </row>
        <row r="162">
          <cell r="I162" t="str">
            <v>放弃</v>
          </cell>
        </row>
        <row r="162">
          <cell r="N162">
            <v>56</v>
          </cell>
          <cell r="O162">
            <v>0</v>
          </cell>
          <cell r="P162" t="str">
            <v>放弃</v>
          </cell>
          <cell r="Q162" t="str">
            <v>放弃</v>
          </cell>
          <cell r="R162" t="str">
            <v>放弃</v>
          </cell>
        </row>
        <row r="162">
          <cell r="U162" t="str">
            <v>加试放弃</v>
          </cell>
          <cell r="V162">
            <v>56</v>
          </cell>
        </row>
        <row r="162">
          <cell r="Z162" t="str">
            <v>加试放弃</v>
          </cell>
          <cell r="AA162" t="str">
            <v>宋国华</v>
          </cell>
          <cell r="AB162" t="str">
            <v>男</v>
          </cell>
          <cell r="AC162" t="e">
            <v>#N/A</v>
          </cell>
          <cell r="AD162" t="e">
            <v>#N/A</v>
          </cell>
          <cell r="AE162" t="str">
            <v>安徽省潜川监狱</v>
          </cell>
          <cell r="AF162" t="str">
            <v>三级警长</v>
          </cell>
        </row>
        <row r="162">
          <cell r="AH162" t="str">
            <v>1987-01-25</v>
          </cell>
          <cell r="AI162">
            <v>35</v>
          </cell>
          <cell r="AJ162" t="str">
            <v>18656563617</v>
          </cell>
          <cell r="AK162" t="str">
            <v>公务员</v>
          </cell>
          <cell r="AL162" t="str">
            <v>32032119870125701X</v>
          </cell>
        </row>
        <row r="163">
          <cell r="F163" t="str">
            <v>0120106319</v>
          </cell>
          <cell r="G163">
            <v>56</v>
          </cell>
        </row>
        <row r="163">
          <cell r="I163">
            <v>65</v>
          </cell>
        </row>
        <row r="163">
          <cell r="N163">
            <v>56</v>
          </cell>
          <cell r="O163">
            <v>0</v>
          </cell>
          <cell r="P163">
            <v>65</v>
          </cell>
          <cell r="Q163">
            <v>65</v>
          </cell>
          <cell r="R163">
            <v>0</v>
          </cell>
          <cell r="S163" t="str">
            <v>75.20</v>
          </cell>
          <cell r="T163">
            <v>62.048</v>
          </cell>
        </row>
        <row r="163">
          <cell r="V163">
            <v>56</v>
          </cell>
          <cell r="W163">
            <v>65</v>
          </cell>
          <cell r="X163" t="str">
            <v>75.20</v>
          </cell>
          <cell r="Y163">
            <v>62.048</v>
          </cell>
        </row>
        <row r="163">
          <cell r="AA163" t="str">
            <v>孙业红</v>
          </cell>
          <cell r="AB163" t="str">
            <v>女</v>
          </cell>
          <cell r="AC163" t="e">
            <v>#N/A</v>
          </cell>
          <cell r="AD163" t="e">
            <v>#N/A</v>
          </cell>
          <cell r="AE163" t="str">
            <v>庐江县同大镇人民政府</v>
          </cell>
          <cell r="AF163" t="str">
            <v>一级科员</v>
          </cell>
        </row>
        <row r="163">
          <cell r="AH163" t="str">
            <v>1987-12-23</v>
          </cell>
          <cell r="AI163">
            <v>35</v>
          </cell>
          <cell r="AJ163" t="str">
            <v>13856536512</v>
          </cell>
          <cell r="AK163" t="str">
            <v>公务员</v>
          </cell>
          <cell r="AL163" t="str">
            <v>342622198712230144</v>
          </cell>
        </row>
        <row r="164">
          <cell r="F164" t="str">
            <v>0120106309</v>
          </cell>
          <cell r="G164">
            <v>70</v>
          </cell>
          <cell r="H164" t="str">
            <v>无</v>
          </cell>
          <cell r="I164" t="str">
            <v>无</v>
          </cell>
        </row>
        <row r="164">
          <cell r="K164">
            <v>0</v>
          </cell>
        </row>
        <row r="164">
          <cell r="N164">
            <v>70</v>
          </cell>
          <cell r="O164">
            <v>0</v>
          </cell>
          <cell r="P164" t="str">
            <v>无</v>
          </cell>
        </row>
        <row r="164">
          <cell r="R164" t="e">
            <v>#VALUE!</v>
          </cell>
          <cell r="S164" t="str">
            <v>79.00</v>
          </cell>
          <cell r="T164">
            <v>73.6</v>
          </cell>
        </row>
        <row r="164">
          <cell r="V164">
            <v>70</v>
          </cell>
          <cell r="W164" t="str">
            <v>无</v>
          </cell>
          <cell r="X164" t="str">
            <v>79.00</v>
          </cell>
          <cell r="Y164">
            <v>73.6</v>
          </cell>
        </row>
        <row r="164">
          <cell r="AA164" t="str">
            <v>沐桃</v>
          </cell>
          <cell r="AB164" t="str">
            <v>女</v>
          </cell>
          <cell r="AC164" t="str">
            <v>沐桃</v>
          </cell>
          <cell r="AD164">
            <v>73.6</v>
          </cell>
          <cell r="AE164" t="str">
            <v>肥东县梁园镇人民政府</v>
          </cell>
          <cell r="AF164" t="str">
            <v>一级科员</v>
          </cell>
        </row>
        <row r="164">
          <cell r="AH164" t="str">
            <v>1993-11-02</v>
          </cell>
          <cell r="AI164">
            <v>29</v>
          </cell>
          <cell r="AJ164" t="str">
            <v>18256595189</v>
          </cell>
          <cell r="AK164" t="str">
            <v>公务员</v>
          </cell>
          <cell r="AL164" t="str">
            <v>342601199311022160</v>
          </cell>
        </row>
        <row r="165">
          <cell r="F165" t="str">
            <v>0120104429</v>
          </cell>
          <cell r="G165">
            <v>68.5</v>
          </cell>
          <cell r="H165" t="str">
            <v>无</v>
          </cell>
          <cell r="I165" t="str">
            <v>无</v>
          </cell>
        </row>
        <row r="165">
          <cell r="K165">
            <v>0</v>
          </cell>
        </row>
        <row r="165">
          <cell r="N165">
            <v>68.5</v>
          </cell>
          <cell r="O165">
            <v>0</v>
          </cell>
          <cell r="P165" t="str">
            <v>无</v>
          </cell>
        </row>
        <row r="165">
          <cell r="R165" t="e">
            <v>#VALUE!</v>
          </cell>
          <cell r="S165" t="str">
            <v>73.90</v>
          </cell>
          <cell r="T165">
            <v>70.66</v>
          </cell>
        </row>
        <row r="165">
          <cell r="V165">
            <v>68.5</v>
          </cell>
          <cell r="W165" t="str">
            <v>无</v>
          </cell>
          <cell r="X165" t="str">
            <v>73.90</v>
          </cell>
          <cell r="Y165">
            <v>70.66</v>
          </cell>
        </row>
        <row r="165">
          <cell r="AA165" t="str">
            <v>吴诗旻</v>
          </cell>
          <cell r="AB165" t="str">
            <v>女</v>
          </cell>
          <cell r="AC165" t="str">
            <v>吴诗旻</v>
          </cell>
          <cell r="AD165">
            <v>70.66</v>
          </cell>
          <cell r="AE165" t="str">
            <v>肥西县上派镇人民政府</v>
          </cell>
          <cell r="AF165" t="str">
            <v>一级科员</v>
          </cell>
        </row>
        <row r="165">
          <cell r="AH165" t="str">
            <v>1996-10-23</v>
          </cell>
          <cell r="AI165">
            <v>26</v>
          </cell>
          <cell r="AJ165" t="str">
            <v>18856065256</v>
          </cell>
          <cell r="AK165" t="str">
            <v>非定向选调生</v>
          </cell>
          <cell r="AL165" t="str">
            <v>341023199610236024</v>
          </cell>
        </row>
        <row r="166">
          <cell r="F166" t="str">
            <v>0120103603</v>
          </cell>
          <cell r="G166">
            <v>66.5</v>
          </cell>
          <cell r="H166" t="str">
            <v>无</v>
          </cell>
          <cell r="I166" t="str">
            <v>无</v>
          </cell>
        </row>
        <row r="166">
          <cell r="K166">
            <v>0</v>
          </cell>
        </row>
        <row r="166">
          <cell r="N166">
            <v>66.5</v>
          </cell>
          <cell r="O166">
            <v>0</v>
          </cell>
          <cell r="P166" t="str">
            <v>无</v>
          </cell>
        </row>
        <row r="166">
          <cell r="R166" t="e">
            <v>#VALUE!</v>
          </cell>
          <cell r="S166" t="str">
            <v>74.60</v>
          </cell>
          <cell r="T166">
            <v>69.74</v>
          </cell>
        </row>
        <row r="166">
          <cell r="V166">
            <v>66.5</v>
          </cell>
          <cell r="W166" t="str">
            <v>无</v>
          </cell>
          <cell r="X166" t="str">
            <v>74.60</v>
          </cell>
          <cell r="Y166">
            <v>69.74</v>
          </cell>
        </row>
        <row r="166">
          <cell r="AA166" t="str">
            <v>李悟</v>
          </cell>
          <cell r="AB166" t="str">
            <v>女</v>
          </cell>
          <cell r="AC166" t="e">
            <v>#N/A</v>
          </cell>
          <cell r="AD166" t="e">
            <v>#N/A</v>
          </cell>
          <cell r="AE166" t="str">
            <v>长丰县罗塘乡人民政府</v>
          </cell>
          <cell r="AF166" t="str">
            <v>一级科员</v>
          </cell>
        </row>
        <row r="166">
          <cell r="AH166" t="str">
            <v>1993-12-15</v>
          </cell>
          <cell r="AI166">
            <v>29</v>
          </cell>
          <cell r="AJ166" t="str">
            <v>15605519915</v>
          </cell>
          <cell r="AK166" t="str">
            <v>公务员</v>
          </cell>
          <cell r="AL166" t="str">
            <v>340121199312154006</v>
          </cell>
        </row>
        <row r="167">
          <cell r="F167" t="str">
            <v>0120104225</v>
          </cell>
          <cell r="G167">
            <v>66.5</v>
          </cell>
          <cell r="H167" t="str">
            <v>无</v>
          </cell>
          <cell r="I167" t="str">
            <v>无</v>
          </cell>
        </row>
        <row r="167">
          <cell r="K167">
            <v>0</v>
          </cell>
        </row>
        <row r="167">
          <cell r="N167">
            <v>66.5</v>
          </cell>
          <cell r="O167">
            <v>0</v>
          </cell>
          <cell r="P167" t="str">
            <v>无</v>
          </cell>
        </row>
        <row r="167">
          <cell r="R167" t="e">
            <v>#VALUE!</v>
          </cell>
          <cell r="S167" t="str">
            <v>76.70</v>
          </cell>
          <cell r="T167">
            <v>70.58</v>
          </cell>
        </row>
        <row r="167">
          <cell r="V167">
            <v>66.5</v>
          </cell>
          <cell r="W167" t="str">
            <v>无</v>
          </cell>
          <cell r="X167" t="str">
            <v>76.70</v>
          </cell>
          <cell r="Y167">
            <v>70.58</v>
          </cell>
        </row>
        <row r="167">
          <cell r="AA167" t="str">
            <v>张艺馨</v>
          </cell>
          <cell r="AB167" t="str">
            <v>女</v>
          </cell>
          <cell r="AC167" t="e">
            <v>#N/A</v>
          </cell>
          <cell r="AD167" t="e">
            <v>#N/A</v>
          </cell>
          <cell r="AE167" t="str">
            <v>肥西县发展和改革委员会</v>
          </cell>
          <cell r="AF167" t="str">
            <v>粮食监督检查科四级主任科员</v>
          </cell>
        </row>
        <row r="167">
          <cell r="AH167" t="str">
            <v>1991-04-03</v>
          </cell>
          <cell r="AI167">
            <v>31</v>
          </cell>
          <cell r="AJ167" t="str">
            <v>18019917116</v>
          </cell>
          <cell r="AK167" t="str">
            <v>公务员</v>
          </cell>
          <cell r="AL167" t="str">
            <v>340323199104030061</v>
          </cell>
        </row>
        <row r="168">
          <cell r="F168" t="str">
            <v>0120103224</v>
          </cell>
          <cell r="G168">
            <v>65</v>
          </cell>
          <cell r="H168" t="str">
            <v>无</v>
          </cell>
          <cell r="I168" t="str">
            <v>无</v>
          </cell>
        </row>
        <row r="168">
          <cell r="K168">
            <v>0</v>
          </cell>
        </row>
        <row r="168">
          <cell r="N168">
            <v>65</v>
          </cell>
          <cell r="O168">
            <v>0</v>
          </cell>
          <cell r="P168" t="str">
            <v>无</v>
          </cell>
        </row>
        <row r="168">
          <cell r="R168" t="e">
            <v>#VALUE!</v>
          </cell>
          <cell r="S168" t="str">
            <v>78.10</v>
          </cell>
          <cell r="T168">
            <v>70.24</v>
          </cell>
        </row>
        <row r="168">
          <cell r="V168">
            <v>65</v>
          </cell>
          <cell r="W168" t="str">
            <v>无</v>
          </cell>
          <cell r="X168" t="str">
            <v>78.10</v>
          </cell>
          <cell r="Y168">
            <v>70.24</v>
          </cell>
        </row>
        <row r="168">
          <cell r="AA168" t="str">
            <v>罗俊苗</v>
          </cell>
          <cell r="AB168" t="str">
            <v>女</v>
          </cell>
          <cell r="AC168" t="e">
            <v>#N/A</v>
          </cell>
          <cell r="AD168" t="e">
            <v>#N/A</v>
          </cell>
          <cell r="AE168" t="str">
            <v>安徽省白湖监狱管理分局</v>
          </cell>
          <cell r="AF168" t="str">
            <v>四级警长</v>
          </cell>
        </row>
        <row r="168">
          <cell r="AH168" t="str">
            <v>1995-11-08</v>
          </cell>
          <cell r="AI168">
            <v>27</v>
          </cell>
          <cell r="AJ168" t="str">
            <v>13966738122</v>
          </cell>
          <cell r="AK168" t="str">
            <v>公务员</v>
          </cell>
          <cell r="AL168" t="str">
            <v>340122199511086049</v>
          </cell>
        </row>
        <row r="169">
          <cell r="F169" t="str">
            <v>0120103716</v>
          </cell>
          <cell r="G169">
            <v>65</v>
          </cell>
          <cell r="H169" t="str">
            <v>无</v>
          </cell>
          <cell r="I169" t="str">
            <v>无</v>
          </cell>
        </row>
        <row r="169">
          <cell r="K169">
            <v>0</v>
          </cell>
        </row>
        <row r="169">
          <cell r="N169">
            <v>65</v>
          </cell>
          <cell r="O169">
            <v>0</v>
          </cell>
          <cell r="P169" t="str">
            <v>无</v>
          </cell>
        </row>
        <row r="169">
          <cell r="R169" t="e">
            <v>#VALUE!</v>
          </cell>
          <cell r="S169" t="str">
            <v>80.60</v>
          </cell>
          <cell r="T169">
            <v>71.24</v>
          </cell>
        </row>
        <row r="169">
          <cell r="V169">
            <v>65</v>
          </cell>
          <cell r="W169" t="str">
            <v>无</v>
          </cell>
          <cell r="X169" t="str">
            <v>80.60</v>
          </cell>
          <cell r="Y169">
            <v>71.24</v>
          </cell>
        </row>
        <row r="169">
          <cell r="AA169" t="str">
            <v>周学峰</v>
          </cell>
          <cell r="AB169" t="str">
            <v>男</v>
          </cell>
          <cell r="AC169" t="str">
            <v>周学峰</v>
          </cell>
          <cell r="AD169">
            <v>71.24</v>
          </cell>
          <cell r="AE169" t="str">
            <v>安徽省庐江监狱</v>
          </cell>
          <cell r="AF169" t="str">
            <v>三级警长</v>
          </cell>
        </row>
        <row r="169">
          <cell r="AH169" t="str">
            <v>1989-07-03</v>
          </cell>
          <cell r="AI169">
            <v>33</v>
          </cell>
          <cell r="AJ169" t="str">
            <v>13856018751</v>
          </cell>
          <cell r="AK169" t="str">
            <v>公务员</v>
          </cell>
          <cell r="AL169" t="str">
            <v>341202198907030232</v>
          </cell>
        </row>
        <row r="170">
          <cell r="F170" t="str">
            <v>0120102912</v>
          </cell>
          <cell r="G170">
            <v>65</v>
          </cell>
          <cell r="H170" t="str">
            <v>无</v>
          </cell>
          <cell r="I170" t="str">
            <v>无</v>
          </cell>
        </row>
        <row r="170">
          <cell r="K170">
            <v>0</v>
          </cell>
        </row>
        <row r="170">
          <cell r="N170">
            <v>65</v>
          </cell>
          <cell r="O170">
            <v>0</v>
          </cell>
          <cell r="P170" t="str">
            <v>无</v>
          </cell>
        </row>
        <row r="170">
          <cell r="R170" t="e">
            <v>#VALUE!</v>
          </cell>
          <cell r="S170" t="str">
            <v>79.70</v>
          </cell>
          <cell r="T170">
            <v>70.88</v>
          </cell>
        </row>
        <row r="170">
          <cell r="V170">
            <v>65</v>
          </cell>
          <cell r="W170" t="str">
            <v>无</v>
          </cell>
          <cell r="X170" t="str">
            <v>79.70</v>
          </cell>
          <cell r="Y170">
            <v>70.88</v>
          </cell>
        </row>
        <row r="170">
          <cell r="AA170" t="str">
            <v>刘晨星</v>
          </cell>
          <cell r="AB170" t="str">
            <v>女</v>
          </cell>
          <cell r="AC170" t="str">
            <v>刘晨星</v>
          </cell>
          <cell r="AD170">
            <v>70.88</v>
          </cell>
          <cell r="AE170" t="str">
            <v>庐江县商务局</v>
          </cell>
          <cell r="AF170" t="str">
            <v>党组成员 四级主任科员</v>
          </cell>
        </row>
        <row r="170">
          <cell r="AH170" t="str">
            <v>1995-11-02</v>
          </cell>
          <cell r="AI170">
            <v>27</v>
          </cell>
          <cell r="AJ170" t="str">
            <v>15105519336</v>
          </cell>
          <cell r="AK170" t="str">
            <v>非定向选调生</v>
          </cell>
          <cell r="AL170" t="str">
            <v>342427199511021624</v>
          </cell>
        </row>
        <row r="171">
          <cell r="F171" t="str">
            <v>0120102719</v>
          </cell>
          <cell r="G171">
            <v>80</v>
          </cell>
          <cell r="H171" t="str">
            <v>无</v>
          </cell>
          <cell r="I171" t="str">
            <v>无</v>
          </cell>
        </row>
        <row r="171">
          <cell r="K171">
            <v>0</v>
          </cell>
        </row>
        <row r="171">
          <cell r="N171">
            <v>80</v>
          </cell>
          <cell r="O171">
            <v>0</v>
          </cell>
          <cell r="P171" t="str">
            <v>无</v>
          </cell>
        </row>
        <row r="171">
          <cell r="R171" t="e">
            <v>#VALUE!</v>
          </cell>
          <cell r="S171" t="str">
            <v>80.60</v>
          </cell>
          <cell r="T171">
            <v>80.24</v>
          </cell>
        </row>
        <row r="171">
          <cell r="V171">
            <v>80</v>
          </cell>
          <cell r="W171" t="str">
            <v>无</v>
          </cell>
          <cell r="X171" t="str">
            <v>80.60</v>
          </cell>
          <cell r="Y171">
            <v>80.24</v>
          </cell>
        </row>
        <row r="171">
          <cell r="AA171" t="str">
            <v>闻歌东</v>
          </cell>
          <cell r="AB171" t="str">
            <v>女</v>
          </cell>
          <cell r="AC171" t="str">
            <v>闻歌东</v>
          </cell>
          <cell r="AD171">
            <v>80.24</v>
          </cell>
          <cell r="AE171" t="str">
            <v>国家税务总局肥西县税务局</v>
          </cell>
          <cell r="AF171" t="str">
            <v>一级行政执法员</v>
          </cell>
        </row>
        <row r="171">
          <cell r="AH171" t="str">
            <v>1990-10-22</v>
          </cell>
          <cell r="AI171">
            <v>32</v>
          </cell>
          <cell r="AJ171" t="str">
            <v>17755111368</v>
          </cell>
          <cell r="AK171" t="str">
            <v>公务员</v>
          </cell>
          <cell r="AL171" t="str">
            <v>341227199010220041</v>
          </cell>
        </row>
        <row r="172">
          <cell r="F172" t="str">
            <v>0120103712</v>
          </cell>
          <cell r="G172">
            <v>62.5</v>
          </cell>
          <cell r="H172" t="str">
            <v>无</v>
          </cell>
          <cell r="I172" t="str">
            <v>无</v>
          </cell>
        </row>
        <row r="172">
          <cell r="K172">
            <v>0</v>
          </cell>
        </row>
        <row r="172">
          <cell r="N172">
            <v>62.5</v>
          </cell>
          <cell r="O172">
            <v>0</v>
          </cell>
          <cell r="P172" t="str">
            <v>无</v>
          </cell>
          <cell r="Q172" t="str">
            <v>无</v>
          </cell>
          <cell r="R172" t="str">
            <v>无</v>
          </cell>
        </row>
        <row r="172">
          <cell r="U172" t="str">
            <v>面试放弃</v>
          </cell>
          <cell r="V172">
            <v>62.5</v>
          </cell>
          <cell r="W172" t="str">
            <v>无</v>
          </cell>
        </row>
        <row r="172">
          <cell r="Z172" t="str">
            <v>面试放弃</v>
          </cell>
          <cell r="AA172" t="str">
            <v>刘天红</v>
          </cell>
          <cell r="AB172" t="str">
            <v>女</v>
          </cell>
          <cell r="AC172" t="e">
            <v>#N/A</v>
          </cell>
          <cell r="AD172" t="e">
            <v>#N/A</v>
          </cell>
          <cell r="AE172" t="str">
            <v>肥西县人民法院</v>
          </cell>
          <cell r="AF172" t="str">
            <v>四级主任科员</v>
          </cell>
        </row>
        <row r="172">
          <cell r="AH172" t="str">
            <v>1992-11-14</v>
          </cell>
          <cell r="AI172">
            <v>30</v>
          </cell>
          <cell r="AJ172" t="str">
            <v>18655191790</v>
          </cell>
          <cell r="AK172" t="str">
            <v>公务员</v>
          </cell>
          <cell r="AL172" t="str">
            <v>340111199211144527</v>
          </cell>
        </row>
        <row r="173">
          <cell r="F173" t="str">
            <v>0120103103</v>
          </cell>
          <cell r="G173">
            <v>61</v>
          </cell>
          <cell r="H173" t="str">
            <v>无</v>
          </cell>
          <cell r="I173" t="str">
            <v>无</v>
          </cell>
        </row>
        <row r="173">
          <cell r="K173">
            <v>0</v>
          </cell>
        </row>
        <row r="173">
          <cell r="N173">
            <v>61</v>
          </cell>
          <cell r="O173">
            <v>0</v>
          </cell>
          <cell r="P173" t="str">
            <v>无</v>
          </cell>
        </row>
        <row r="173">
          <cell r="R173" t="e">
            <v>#VALUE!</v>
          </cell>
          <cell r="S173" t="str">
            <v>72.80</v>
          </cell>
          <cell r="T173">
            <v>65.72</v>
          </cell>
        </row>
        <row r="173">
          <cell r="V173">
            <v>61</v>
          </cell>
          <cell r="W173" t="str">
            <v>无</v>
          </cell>
          <cell r="X173" t="str">
            <v>72.80</v>
          </cell>
          <cell r="Y173">
            <v>65.72</v>
          </cell>
        </row>
        <row r="173">
          <cell r="AA173" t="str">
            <v>王冠群</v>
          </cell>
          <cell r="AB173" t="str">
            <v>男</v>
          </cell>
          <cell r="AC173" t="str">
            <v>王冠群</v>
          </cell>
          <cell r="AD173">
            <v>65.72</v>
          </cell>
          <cell r="AE173" t="str">
            <v>长丰县市场监督管理局</v>
          </cell>
          <cell r="AF173" t="str">
            <v>四级主任科员</v>
          </cell>
        </row>
        <row r="173">
          <cell r="AH173" t="str">
            <v>1989-10-09</v>
          </cell>
          <cell r="AI173">
            <v>33</v>
          </cell>
          <cell r="AJ173" t="str">
            <v>18815601982</v>
          </cell>
          <cell r="AK173" t="str">
            <v>公务员</v>
          </cell>
          <cell r="AL173" t="str">
            <v>34012319891009331X</v>
          </cell>
        </row>
        <row r="174">
          <cell r="F174" t="str">
            <v>0120102513</v>
          </cell>
          <cell r="G174">
            <v>67</v>
          </cell>
          <cell r="H174" t="str">
            <v>无</v>
          </cell>
          <cell r="I174" t="str">
            <v>无</v>
          </cell>
        </row>
        <row r="174">
          <cell r="K174">
            <v>0</v>
          </cell>
        </row>
        <row r="174">
          <cell r="N174">
            <v>67</v>
          </cell>
          <cell r="O174">
            <v>0</v>
          </cell>
          <cell r="P174" t="str">
            <v>无</v>
          </cell>
        </row>
        <row r="174">
          <cell r="R174" t="e">
            <v>#VALUE!</v>
          </cell>
          <cell r="S174" t="str">
            <v>75.30</v>
          </cell>
          <cell r="T174">
            <v>70.32</v>
          </cell>
        </row>
        <row r="174">
          <cell r="V174">
            <v>67</v>
          </cell>
          <cell r="W174" t="str">
            <v>无</v>
          </cell>
          <cell r="X174" t="str">
            <v>75.30</v>
          </cell>
          <cell r="Y174">
            <v>70.32</v>
          </cell>
        </row>
        <row r="174">
          <cell r="AA174" t="str">
            <v>刘坤</v>
          </cell>
          <cell r="AB174" t="str">
            <v>男</v>
          </cell>
          <cell r="AC174" t="str">
            <v>刘坤</v>
          </cell>
          <cell r="AD174">
            <v>70.32</v>
          </cell>
          <cell r="AE174" t="str">
            <v>安徽省白湖监狱管理分局</v>
          </cell>
          <cell r="AF174" t="str">
            <v>四级警长</v>
          </cell>
        </row>
        <row r="174">
          <cell r="AH174" t="str">
            <v>1988-09-09</v>
          </cell>
          <cell r="AI174">
            <v>34</v>
          </cell>
          <cell r="AJ174" t="str">
            <v>15150643498</v>
          </cell>
          <cell r="AK174" t="str">
            <v>公务员</v>
          </cell>
          <cell r="AL174" t="str">
            <v>34262519880909239X</v>
          </cell>
        </row>
        <row r="175">
          <cell r="F175" t="str">
            <v>0120106406</v>
          </cell>
          <cell r="G175">
            <v>66</v>
          </cell>
          <cell r="H175" t="str">
            <v>无</v>
          </cell>
          <cell r="I175" t="str">
            <v>无</v>
          </cell>
        </row>
        <row r="175">
          <cell r="K175">
            <v>0</v>
          </cell>
        </row>
        <row r="175">
          <cell r="N175">
            <v>66</v>
          </cell>
          <cell r="O175">
            <v>0</v>
          </cell>
          <cell r="P175" t="str">
            <v>无</v>
          </cell>
        </row>
        <row r="175">
          <cell r="R175" t="e">
            <v>#VALUE!</v>
          </cell>
          <cell r="S175" t="str">
            <v>76.70</v>
          </cell>
          <cell r="T175">
            <v>70.28</v>
          </cell>
        </row>
        <row r="175">
          <cell r="V175">
            <v>66</v>
          </cell>
          <cell r="W175" t="str">
            <v>无</v>
          </cell>
          <cell r="X175" t="str">
            <v>76.70</v>
          </cell>
          <cell r="Y175">
            <v>70.28</v>
          </cell>
        </row>
        <row r="175">
          <cell r="AA175" t="str">
            <v>宁亚男</v>
          </cell>
          <cell r="AB175" t="str">
            <v>女</v>
          </cell>
          <cell r="AC175" t="str">
            <v>宁亚男</v>
          </cell>
          <cell r="AD175">
            <v>70.28</v>
          </cell>
          <cell r="AE175" t="str">
            <v>肥西县经济和信息化局</v>
          </cell>
          <cell r="AF175" t="str">
            <v>工业投资与技术改造科科长，一级科员</v>
          </cell>
        </row>
        <row r="175">
          <cell r="AH175" t="str">
            <v>1993-01-05</v>
          </cell>
          <cell r="AI175">
            <v>29</v>
          </cell>
          <cell r="AJ175" t="str">
            <v>18019541831</v>
          </cell>
          <cell r="AK175" t="str">
            <v>公务员</v>
          </cell>
          <cell r="AL175" t="str">
            <v>340123199301054125</v>
          </cell>
        </row>
        <row r="176">
          <cell r="F176" t="str">
            <v>0120102820</v>
          </cell>
          <cell r="G176">
            <v>65.5</v>
          </cell>
          <cell r="H176" t="str">
            <v>无</v>
          </cell>
          <cell r="I176" t="str">
            <v>无</v>
          </cell>
        </row>
        <row r="176">
          <cell r="K176">
            <v>0</v>
          </cell>
        </row>
        <row r="176">
          <cell r="N176">
            <v>65.5</v>
          </cell>
          <cell r="O176">
            <v>0</v>
          </cell>
          <cell r="P176" t="str">
            <v>无</v>
          </cell>
        </row>
        <row r="176">
          <cell r="R176" t="e">
            <v>#VALUE!</v>
          </cell>
          <cell r="S176" t="str">
            <v>77.00</v>
          </cell>
          <cell r="T176">
            <v>70.1</v>
          </cell>
        </row>
        <row r="176">
          <cell r="V176">
            <v>65.5</v>
          </cell>
          <cell r="W176" t="str">
            <v>无</v>
          </cell>
          <cell r="X176" t="str">
            <v>77.00</v>
          </cell>
          <cell r="Y176">
            <v>70.1</v>
          </cell>
        </row>
        <row r="176">
          <cell r="AA176" t="str">
            <v>李迅</v>
          </cell>
          <cell r="AB176" t="str">
            <v>男</v>
          </cell>
          <cell r="AC176" t="str">
            <v>李迅</v>
          </cell>
          <cell r="AD176">
            <v>70.1</v>
          </cell>
          <cell r="AE176" t="str">
            <v>巢湖市市场监督管理局</v>
          </cell>
          <cell r="AF176" t="str">
            <v>一级科员</v>
          </cell>
        </row>
        <row r="176">
          <cell r="AH176" t="str">
            <v>1994-11-16</v>
          </cell>
          <cell r="AI176">
            <v>28</v>
          </cell>
          <cell r="AJ176" t="str">
            <v>15555190201</v>
          </cell>
          <cell r="AK176" t="str">
            <v>公务员</v>
          </cell>
          <cell r="AL176" t="str">
            <v>340111199411161516</v>
          </cell>
        </row>
        <row r="177">
          <cell r="F177" t="str">
            <v>0120105623</v>
          </cell>
          <cell r="G177">
            <v>63.5</v>
          </cell>
          <cell r="H177" t="str">
            <v>无</v>
          </cell>
          <cell r="I177" t="str">
            <v>无</v>
          </cell>
        </row>
        <row r="177">
          <cell r="K177">
            <v>0</v>
          </cell>
        </row>
        <row r="177">
          <cell r="N177">
            <v>63.5</v>
          </cell>
          <cell r="O177">
            <v>0</v>
          </cell>
          <cell r="P177" t="str">
            <v>无</v>
          </cell>
        </row>
        <row r="177">
          <cell r="R177" t="e">
            <v>#VALUE!</v>
          </cell>
          <cell r="S177" t="str">
            <v>69.10</v>
          </cell>
          <cell r="T177">
            <v>65.74</v>
          </cell>
        </row>
        <row r="177">
          <cell r="V177">
            <v>63.5</v>
          </cell>
          <cell r="W177" t="str">
            <v>无</v>
          </cell>
          <cell r="X177" t="str">
            <v>69.10</v>
          </cell>
          <cell r="Y177">
            <v>65.74</v>
          </cell>
        </row>
        <row r="177">
          <cell r="AA177" t="str">
            <v>俞俊峰</v>
          </cell>
          <cell r="AB177" t="str">
            <v>男</v>
          </cell>
          <cell r="AC177" t="e">
            <v>#N/A</v>
          </cell>
          <cell r="AD177" t="e">
            <v>#N/A</v>
          </cell>
          <cell r="AE177" t="str">
            <v>安徽省滨湖强制隔离戒毒所</v>
          </cell>
          <cell r="AF177" t="str">
            <v>四级警长</v>
          </cell>
        </row>
        <row r="177">
          <cell r="AH177" t="str">
            <v>1989-12-07</v>
          </cell>
          <cell r="AI177">
            <v>33</v>
          </cell>
          <cell r="AJ177" t="str">
            <v>18225654212</v>
          </cell>
          <cell r="AK177" t="str">
            <v>公务员</v>
          </cell>
          <cell r="AL177" t="str">
            <v>340121198912070493</v>
          </cell>
        </row>
        <row r="178">
          <cell r="F178" t="str">
            <v>0120105330</v>
          </cell>
          <cell r="G178">
            <v>63</v>
          </cell>
          <cell r="H178" t="str">
            <v>无</v>
          </cell>
          <cell r="I178" t="str">
            <v>无</v>
          </cell>
        </row>
        <row r="178">
          <cell r="K178">
            <v>0</v>
          </cell>
        </row>
        <row r="178">
          <cell r="N178">
            <v>63</v>
          </cell>
          <cell r="O178">
            <v>0</v>
          </cell>
          <cell r="P178" t="str">
            <v>无</v>
          </cell>
        </row>
        <row r="178">
          <cell r="R178" t="e">
            <v>#VALUE!</v>
          </cell>
          <cell r="S178" t="str">
            <v>55.40</v>
          </cell>
          <cell r="T178">
            <v>59.96</v>
          </cell>
        </row>
        <row r="178">
          <cell r="V178">
            <v>63</v>
          </cell>
          <cell r="W178" t="str">
            <v>无</v>
          </cell>
          <cell r="X178" t="str">
            <v>55.40</v>
          </cell>
          <cell r="Y178">
            <v>59.96</v>
          </cell>
        </row>
        <row r="178">
          <cell r="AA178" t="str">
            <v>黄碧芳</v>
          </cell>
          <cell r="AB178" t="str">
            <v>女</v>
          </cell>
          <cell r="AC178" t="e">
            <v>#N/A</v>
          </cell>
          <cell r="AD178" t="e">
            <v>#N/A</v>
          </cell>
          <cell r="AE178" t="str">
            <v>安徽省女子监狱</v>
          </cell>
          <cell r="AF178" t="str">
            <v>三级警长</v>
          </cell>
        </row>
        <row r="178">
          <cell r="AH178" t="str">
            <v>1988-05-31</v>
          </cell>
          <cell r="AI178">
            <v>34</v>
          </cell>
          <cell r="AJ178" t="str">
            <v>15305501712</v>
          </cell>
          <cell r="AK178" t="str">
            <v>公务员</v>
          </cell>
          <cell r="AL178" t="str">
            <v>340323198805310029</v>
          </cell>
        </row>
        <row r="179">
          <cell r="F179" t="str">
            <v>0120104517</v>
          </cell>
          <cell r="G179">
            <v>61.5</v>
          </cell>
          <cell r="H179" t="str">
            <v>无</v>
          </cell>
          <cell r="I179" t="str">
            <v>无</v>
          </cell>
        </row>
        <row r="179">
          <cell r="K179">
            <v>0</v>
          </cell>
        </row>
        <row r="179">
          <cell r="N179">
            <v>61.5</v>
          </cell>
          <cell r="O179">
            <v>0</v>
          </cell>
          <cell r="P179" t="str">
            <v>无</v>
          </cell>
        </row>
        <row r="179">
          <cell r="R179" t="e">
            <v>#VALUE!</v>
          </cell>
          <cell r="S179" t="str">
            <v>78.70</v>
          </cell>
          <cell r="T179">
            <v>68.38</v>
          </cell>
        </row>
        <row r="179">
          <cell r="V179">
            <v>61.5</v>
          </cell>
          <cell r="W179" t="str">
            <v>无</v>
          </cell>
          <cell r="X179" t="str">
            <v>78.70</v>
          </cell>
          <cell r="Y179">
            <v>68.38</v>
          </cell>
        </row>
        <row r="179">
          <cell r="AA179" t="str">
            <v>顾小佳</v>
          </cell>
          <cell r="AB179" t="str">
            <v>男</v>
          </cell>
          <cell r="AC179" t="str">
            <v>顾小佳</v>
          </cell>
          <cell r="AD179">
            <v>68.38</v>
          </cell>
          <cell r="AE179" t="str">
            <v>安徽省白湖监狱管理分局沐集监区</v>
          </cell>
          <cell r="AF179" t="str">
            <v>四级警长</v>
          </cell>
        </row>
        <row r="179">
          <cell r="AH179" t="str">
            <v>1989-01-18</v>
          </cell>
          <cell r="AI179">
            <v>33</v>
          </cell>
          <cell r="AJ179" t="str">
            <v>13966669270</v>
          </cell>
          <cell r="AK179" t="str">
            <v>公务员</v>
          </cell>
          <cell r="AL179" t="str">
            <v>340103198901183537</v>
          </cell>
        </row>
        <row r="180">
          <cell r="F180" t="str">
            <v>0120104327</v>
          </cell>
          <cell r="G180">
            <v>60.5</v>
          </cell>
          <cell r="H180" t="str">
            <v>无</v>
          </cell>
          <cell r="I180" t="str">
            <v>无</v>
          </cell>
        </row>
        <row r="180">
          <cell r="K180">
            <v>0</v>
          </cell>
        </row>
        <row r="180">
          <cell r="N180">
            <v>60.5</v>
          </cell>
          <cell r="O180">
            <v>0</v>
          </cell>
          <cell r="P180" t="str">
            <v>无</v>
          </cell>
        </row>
        <row r="180">
          <cell r="R180" t="e">
            <v>#VALUE!</v>
          </cell>
          <cell r="S180" t="str">
            <v>71.90</v>
          </cell>
          <cell r="T180">
            <v>65.06</v>
          </cell>
        </row>
        <row r="180">
          <cell r="V180">
            <v>60.5</v>
          </cell>
          <cell r="W180" t="str">
            <v>无</v>
          </cell>
          <cell r="X180" t="str">
            <v>71.90</v>
          </cell>
          <cell r="Y180">
            <v>65.06</v>
          </cell>
        </row>
        <row r="180">
          <cell r="AA180" t="str">
            <v>韩冬</v>
          </cell>
          <cell r="AB180" t="str">
            <v>男</v>
          </cell>
          <cell r="AC180" t="e">
            <v>#N/A</v>
          </cell>
          <cell r="AD180" t="e">
            <v>#N/A</v>
          </cell>
          <cell r="AE180" t="str">
            <v>安徽省白湖监狱管理分局</v>
          </cell>
          <cell r="AF180" t="str">
            <v>四级警长</v>
          </cell>
        </row>
        <row r="180">
          <cell r="AH180" t="str">
            <v>1989-10-29</v>
          </cell>
          <cell r="AI180">
            <v>33</v>
          </cell>
          <cell r="AJ180" t="str">
            <v>15155936601</v>
          </cell>
          <cell r="AK180" t="str">
            <v>公务员</v>
          </cell>
          <cell r="AL180" t="str">
            <v>341182198910291034</v>
          </cell>
        </row>
        <row r="181">
          <cell r="F181" t="str">
            <v>0120102921</v>
          </cell>
          <cell r="G181">
            <v>59.5</v>
          </cell>
          <cell r="H181" t="str">
            <v>无</v>
          </cell>
          <cell r="I181" t="str">
            <v>无</v>
          </cell>
        </row>
        <row r="181">
          <cell r="K181">
            <v>0</v>
          </cell>
        </row>
        <row r="181">
          <cell r="N181">
            <v>59.5</v>
          </cell>
          <cell r="O181">
            <v>0</v>
          </cell>
          <cell r="P181" t="str">
            <v>无</v>
          </cell>
        </row>
        <row r="181">
          <cell r="R181" t="e">
            <v>#VALUE!</v>
          </cell>
          <cell r="S181" t="str">
            <v>75.90</v>
          </cell>
          <cell r="T181">
            <v>66.06</v>
          </cell>
        </row>
        <row r="181">
          <cell r="V181">
            <v>59.5</v>
          </cell>
          <cell r="W181" t="str">
            <v>无</v>
          </cell>
          <cell r="X181" t="str">
            <v>75.90</v>
          </cell>
          <cell r="Y181">
            <v>66.06</v>
          </cell>
        </row>
        <row r="181">
          <cell r="AA181" t="str">
            <v>陆慧媛</v>
          </cell>
          <cell r="AB181" t="str">
            <v>女</v>
          </cell>
          <cell r="AC181" t="str">
            <v>陆慧媛</v>
          </cell>
          <cell r="AD181">
            <v>66.06</v>
          </cell>
          <cell r="AE181" t="str">
            <v>肥西县市场监督管理局</v>
          </cell>
          <cell r="AF181" t="str">
            <v>一级科员</v>
          </cell>
        </row>
        <row r="181">
          <cell r="AH181" t="str">
            <v>1994-01-26</v>
          </cell>
          <cell r="AI181">
            <v>28</v>
          </cell>
          <cell r="AJ181" t="str">
            <v>19905600234</v>
          </cell>
          <cell r="AK181" t="str">
            <v>公务员</v>
          </cell>
          <cell r="AL181" t="str">
            <v>340111199401266525</v>
          </cell>
        </row>
        <row r="182">
          <cell r="F182" t="str">
            <v>0120104710</v>
          </cell>
          <cell r="G182">
            <v>59</v>
          </cell>
          <cell r="H182" t="str">
            <v>无</v>
          </cell>
          <cell r="I182" t="str">
            <v>无</v>
          </cell>
        </row>
        <row r="182">
          <cell r="K182">
            <v>0</v>
          </cell>
        </row>
        <row r="182">
          <cell r="N182">
            <v>59</v>
          </cell>
          <cell r="O182">
            <v>0</v>
          </cell>
          <cell r="P182" t="str">
            <v>无</v>
          </cell>
        </row>
        <row r="182">
          <cell r="R182" t="e">
            <v>#VALUE!</v>
          </cell>
          <cell r="S182" t="str">
            <v>76.80</v>
          </cell>
          <cell r="T182">
            <v>66.12</v>
          </cell>
        </row>
        <row r="182">
          <cell r="V182">
            <v>59</v>
          </cell>
          <cell r="W182" t="str">
            <v>无</v>
          </cell>
          <cell r="X182" t="str">
            <v>76.80</v>
          </cell>
          <cell r="Y182">
            <v>66.12</v>
          </cell>
        </row>
        <row r="182">
          <cell r="AA182" t="str">
            <v>王煜</v>
          </cell>
          <cell r="AB182" t="str">
            <v>女</v>
          </cell>
          <cell r="AC182" t="str">
            <v>王煜</v>
          </cell>
          <cell r="AD182">
            <v>66.12</v>
          </cell>
          <cell r="AE182" t="str">
            <v>中国共产党肥东县纪律检查委员会</v>
          </cell>
          <cell r="AF182" t="str">
            <v>肥东县纪委监委宣传部副部长、预防教育科科长、四级主任科员</v>
          </cell>
        </row>
        <row r="182">
          <cell r="AH182" t="str">
            <v>1988-03-25</v>
          </cell>
          <cell r="AI182">
            <v>34</v>
          </cell>
          <cell r="AJ182" t="str">
            <v>18156500960</v>
          </cell>
          <cell r="AK182" t="str">
            <v>公务员</v>
          </cell>
          <cell r="AL182" t="str">
            <v>34082519880325502X</v>
          </cell>
        </row>
        <row r="183">
          <cell r="F183" t="str">
            <v>0120103106</v>
          </cell>
          <cell r="G183">
            <v>70.5</v>
          </cell>
        </row>
        <row r="183">
          <cell r="I183">
            <v>72</v>
          </cell>
        </row>
        <row r="183">
          <cell r="N183">
            <v>70.5</v>
          </cell>
          <cell r="O183">
            <v>0</v>
          </cell>
          <cell r="P183">
            <v>72</v>
          </cell>
          <cell r="Q183">
            <v>72</v>
          </cell>
          <cell r="R183">
            <v>0</v>
          </cell>
          <cell r="S183" t="str">
            <v>73.20</v>
          </cell>
          <cell r="T183">
            <v>71.388</v>
          </cell>
        </row>
        <row r="183">
          <cell r="V183">
            <v>70.5</v>
          </cell>
          <cell r="W183">
            <v>72</v>
          </cell>
          <cell r="X183" t="str">
            <v>73.20</v>
          </cell>
          <cell r="Y183">
            <v>71.388</v>
          </cell>
        </row>
        <row r="183">
          <cell r="AA183" t="str">
            <v>昂爱</v>
          </cell>
          <cell r="AB183" t="str">
            <v>女</v>
          </cell>
          <cell r="AC183" t="str">
            <v>昂爱</v>
          </cell>
          <cell r="AD183">
            <v>71.388</v>
          </cell>
          <cell r="AE183" t="str">
            <v>巢湖市烔炀镇人民政府</v>
          </cell>
          <cell r="AF183" t="str">
            <v>烔炀镇卫健办副主任，一级科员</v>
          </cell>
        </row>
        <row r="183">
          <cell r="AH183" t="str">
            <v>1992-12-25</v>
          </cell>
          <cell r="AI183">
            <v>30</v>
          </cell>
          <cell r="AJ183" t="str">
            <v>13865246191</v>
          </cell>
          <cell r="AK183" t="str">
            <v>公务员</v>
          </cell>
          <cell r="AL183" t="str">
            <v>34262519921225002X</v>
          </cell>
        </row>
        <row r="184">
          <cell r="F184" t="str">
            <v>0120103820</v>
          </cell>
          <cell r="G184">
            <v>66</v>
          </cell>
        </row>
        <row r="184">
          <cell r="I184">
            <v>72</v>
          </cell>
        </row>
        <row r="184">
          <cell r="N184">
            <v>66</v>
          </cell>
          <cell r="O184">
            <v>0</v>
          </cell>
          <cell r="P184">
            <v>72</v>
          </cell>
          <cell r="Q184">
            <v>72</v>
          </cell>
          <cell r="R184">
            <v>0</v>
          </cell>
          <cell r="S184" t="str">
            <v>75.10</v>
          </cell>
          <cell r="T184">
            <v>69.144</v>
          </cell>
        </row>
        <row r="184">
          <cell r="V184">
            <v>66</v>
          </cell>
          <cell r="W184">
            <v>72</v>
          </cell>
          <cell r="X184" t="str">
            <v>75.10</v>
          </cell>
          <cell r="Y184">
            <v>69.144</v>
          </cell>
        </row>
        <row r="184">
          <cell r="AA184" t="str">
            <v>王龙</v>
          </cell>
          <cell r="AB184" t="str">
            <v>男</v>
          </cell>
          <cell r="AC184" t="str">
            <v>王龙</v>
          </cell>
          <cell r="AD184">
            <v>69.144</v>
          </cell>
          <cell r="AE184" t="str">
            <v>肥东县委第四巡察组</v>
          </cell>
          <cell r="AF184" t="str">
            <v>巡察专员 一级科员</v>
          </cell>
        </row>
        <row r="184">
          <cell r="AH184" t="str">
            <v>1988-04-15</v>
          </cell>
          <cell r="AI184">
            <v>34</v>
          </cell>
          <cell r="AJ184" t="str">
            <v>13721067307</v>
          </cell>
          <cell r="AK184" t="str">
            <v>公务员</v>
          </cell>
          <cell r="AL184" t="str">
            <v>340122198804157213</v>
          </cell>
        </row>
        <row r="185">
          <cell r="F185" t="str">
            <v>0120104313</v>
          </cell>
          <cell r="G185">
            <v>60.5</v>
          </cell>
        </row>
        <row r="185">
          <cell r="I185">
            <v>67.5</v>
          </cell>
        </row>
        <row r="185">
          <cell r="N185">
            <v>60.5</v>
          </cell>
          <cell r="O185">
            <v>0</v>
          </cell>
          <cell r="P185">
            <v>67.5</v>
          </cell>
          <cell r="Q185">
            <v>67.5</v>
          </cell>
          <cell r="R185">
            <v>0</v>
          </cell>
        </row>
        <row r="185">
          <cell r="U185" t="str">
            <v>面试放弃</v>
          </cell>
          <cell r="V185">
            <v>60.5</v>
          </cell>
          <cell r="W185">
            <v>60.5</v>
          </cell>
        </row>
        <row r="185">
          <cell r="Z185" t="str">
            <v>面试放弃</v>
          </cell>
          <cell r="AA185" t="str">
            <v>李俊兰</v>
          </cell>
          <cell r="AB185" t="str">
            <v>女</v>
          </cell>
          <cell r="AC185" t="e">
            <v>#N/A</v>
          </cell>
          <cell r="AD185" t="e">
            <v>#N/A</v>
          </cell>
          <cell r="AE185" t="str">
            <v>庐江县公安局</v>
          </cell>
          <cell r="AF185" t="str">
            <v>一级科员</v>
          </cell>
        </row>
        <row r="185">
          <cell r="AH185" t="str">
            <v>1995-06-26</v>
          </cell>
          <cell r="AI185">
            <v>27</v>
          </cell>
          <cell r="AJ185" t="str">
            <v>18226841014</v>
          </cell>
          <cell r="AK185" t="str">
            <v>公务员</v>
          </cell>
          <cell r="AL185" t="str">
            <v>340123199506260328</v>
          </cell>
        </row>
        <row r="186">
          <cell r="F186" t="str">
            <v>0120103502</v>
          </cell>
          <cell r="G186">
            <v>57.5</v>
          </cell>
        </row>
        <row r="186">
          <cell r="I186">
            <v>64</v>
          </cell>
        </row>
        <row r="186">
          <cell r="N186">
            <v>57.5</v>
          </cell>
          <cell r="O186">
            <v>0</v>
          </cell>
          <cell r="P186">
            <v>64</v>
          </cell>
          <cell r="Q186">
            <v>64</v>
          </cell>
          <cell r="R186">
            <v>0</v>
          </cell>
          <cell r="S186" t="str">
            <v>70.80</v>
          </cell>
          <cell r="T186">
            <v>61.732</v>
          </cell>
        </row>
        <row r="186">
          <cell r="V186">
            <v>57.5</v>
          </cell>
          <cell r="W186">
            <v>64</v>
          </cell>
          <cell r="X186" t="str">
            <v>70.80</v>
          </cell>
          <cell r="Y186">
            <v>61.732</v>
          </cell>
        </row>
        <row r="186">
          <cell r="AA186" t="str">
            <v>董宇新</v>
          </cell>
          <cell r="AB186" t="str">
            <v>男</v>
          </cell>
          <cell r="AC186" t="e">
            <v>#N/A</v>
          </cell>
          <cell r="AD186" t="e">
            <v>#N/A</v>
          </cell>
          <cell r="AE186" t="str">
            <v>肥西县三河镇人民政府</v>
          </cell>
          <cell r="AF186" t="str">
            <v>统计站长  一级科员</v>
          </cell>
        </row>
        <row r="186">
          <cell r="AH186" t="str">
            <v>1989-09-20</v>
          </cell>
          <cell r="AI186">
            <v>33</v>
          </cell>
          <cell r="AJ186" t="str">
            <v>13956007010</v>
          </cell>
          <cell r="AK186" t="str">
            <v>公务员</v>
          </cell>
          <cell r="AL186" t="str">
            <v>340122198909200038</v>
          </cell>
        </row>
        <row r="187">
          <cell r="F187" t="str">
            <v>0120105802</v>
          </cell>
          <cell r="G187">
            <v>57</v>
          </cell>
        </row>
        <row r="187">
          <cell r="I187">
            <v>68.5</v>
          </cell>
        </row>
        <row r="187">
          <cell r="N187">
            <v>57</v>
          </cell>
          <cell r="O187">
            <v>0</v>
          </cell>
          <cell r="P187">
            <v>68.5</v>
          </cell>
          <cell r="Q187">
            <v>68.5</v>
          </cell>
          <cell r="R187">
            <v>0</v>
          </cell>
          <cell r="S187" t="str">
            <v>67.40</v>
          </cell>
          <cell r="T187">
            <v>61.336</v>
          </cell>
        </row>
        <row r="187">
          <cell r="V187">
            <v>57</v>
          </cell>
          <cell r="W187">
            <v>68.5</v>
          </cell>
          <cell r="X187" t="str">
            <v>67.40</v>
          </cell>
          <cell r="Y187">
            <v>61.336</v>
          </cell>
        </row>
        <row r="187">
          <cell r="AA187" t="str">
            <v>庆琢</v>
          </cell>
          <cell r="AB187" t="str">
            <v>女</v>
          </cell>
          <cell r="AC187" t="e">
            <v>#N/A</v>
          </cell>
          <cell r="AD187" t="e">
            <v>#N/A</v>
          </cell>
          <cell r="AE187" t="str">
            <v>肥西县公安局交通管理大队宣教室</v>
          </cell>
          <cell r="AF187" t="str">
            <v>副主任  三级警长</v>
          </cell>
        </row>
        <row r="187">
          <cell r="AH187" t="str">
            <v>1987-06-23</v>
          </cell>
          <cell r="AI187">
            <v>35</v>
          </cell>
          <cell r="AJ187" t="str">
            <v>15155941623</v>
          </cell>
          <cell r="AK187" t="str">
            <v>公务员</v>
          </cell>
          <cell r="AL187" t="str">
            <v>340103198706234028</v>
          </cell>
        </row>
        <row r="188">
          <cell r="F188" t="str">
            <v>0120103812</v>
          </cell>
          <cell r="G188">
            <v>56</v>
          </cell>
        </row>
        <row r="188">
          <cell r="I188">
            <v>33.5</v>
          </cell>
        </row>
        <row r="188">
          <cell r="N188">
            <v>56</v>
          </cell>
          <cell r="O188">
            <v>0</v>
          </cell>
          <cell r="P188">
            <v>33.5</v>
          </cell>
          <cell r="Q188">
            <v>33.5</v>
          </cell>
          <cell r="R188">
            <v>0</v>
          </cell>
          <cell r="S188" t="str">
            <v/>
          </cell>
        </row>
        <row r="188">
          <cell r="U188" t="str">
            <v>面试放弃</v>
          </cell>
          <cell r="V188">
            <v>56</v>
          </cell>
          <cell r="W188">
            <v>33.5</v>
          </cell>
          <cell r="X188" t="str">
            <v/>
          </cell>
        </row>
        <row r="188">
          <cell r="Z188" t="str">
            <v>面试放弃</v>
          </cell>
          <cell r="AA188" t="str">
            <v>高建国</v>
          </cell>
          <cell r="AB188" t="str">
            <v>男</v>
          </cell>
          <cell r="AC188" t="e">
            <v>#N/A</v>
          </cell>
          <cell r="AD188" t="e">
            <v>#N/A</v>
          </cell>
          <cell r="AE188" t="str">
            <v>安徽省白湖监狱管理分局</v>
          </cell>
          <cell r="AF188" t="str">
            <v>四级警长</v>
          </cell>
        </row>
        <row r="188">
          <cell r="AH188" t="str">
            <v>1993-11-10</v>
          </cell>
          <cell r="AI188">
            <v>29</v>
          </cell>
          <cell r="AJ188" t="str">
            <v>18019937543</v>
          </cell>
          <cell r="AK188" t="str">
            <v>公务员</v>
          </cell>
          <cell r="AL188" t="str">
            <v>342622199311104352</v>
          </cell>
        </row>
        <row r="189">
          <cell r="F189" t="str">
            <v>0120104830</v>
          </cell>
          <cell r="G189">
            <v>73</v>
          </cell>
          <cell r="H189" t="str">
            <v>无</v>
          </cell>
          <cell r="I189" t="str">
            <v>无</v>
          </cell>
        </row>
        <row r="189">
          <cell r="K189">
            <v>0</v>
          </cell>
        </row>
        <row r="189">
          <cell r="N189">
            <v>73</v>
          </cell>
          <cell r="O189">
            <v>0</v>
          </cell>
          <cell r="P189" t="str">
            <v>无</v>
          </cell>
        </row>
        <row r="189">
          <cell r="R189" t="e">
            <v>#VALUE!</v>
          </cell>
          <cell r="S189" t="str">
            <v>83.90</v>
          </cell>
          <cell r="T189">
            <v>77.36</v>
          </cell>
        </row>
        <row r="189">
          <cell r="V189">
            <v>73</v>
          </cell>
          <cell r="W189" t="str">
            <v>无</v>
          </cell>
          <cell r="X189" t="str">
            <v>83.90</v>
          </cell>
          <cell r="Y189">
            <v>77.36</v>
          </cell>
        </row>
        <row r="189">
          <cell r="AA189" t="str">
            <v>章鑫伟</v>
          </cell>
          <cell r="AB189" t="str">
            <v>男</v>
          </cell>
          <cell r="AC189" t="str">
            <v>章鑫伟</v>
          </cell>
          <cell r="AD189">
            <v>77.36</v>
          </cell>
          <cell r="AE189" t="str">
            <v>国家税务总局庐江县税务局</v>
          </cell>
          <cell r="AF189" t="str">
            <v>一级行政执法员</v>
          </cell>
        </row>
        <row r="189">
          <cell r="AH189" t="str">
            <v>1994-09-27</v>
          </cell>
          <cell r="AI189">
            <v>28</v>
          </cell>
          <cell r="AJ189" t="str">
            <v>17354063126</v>
          </cell>
          <cell r="AK189" t="str">
            <v>公务员</v>
          </cell>
          <cell r="AL189" t="str">
            <v>342622199409277091</v>
          </cell>
        </row>
        <row r="190">
          <cell r="F190" t="str">
            <v>0120104326</v>
          </cell>
          <cell r="G190">
            <v>67</v>
          </cell>
          <cell r="H190" t="str">
            <v>无</v>
          </cell>
          <cell r="I190" t="str">
            <v>无</v>
          </cell>
        </row>
        <row r="190">
          <cell r="K190">
            <v>0</v>
          </cell>
        </row>
        <row r="190">
          <cell r="N190">
            <v>67</v>
          </cell>
          <cell r="O190">
            <v>0</v>
          </cell>
          <cell r="P190" t="str">
            <v>无</v>
          </cell>
        </row>
        <row r="190">
          <cell r="R190" t="e">
            <v>#VALUE!</v>
          </cell>
          <cell r="S190" t="str">
            <v>77.20</v>
          </cell>
          <cell r="T190">
            <v>71.08</v>
          </cell>
        </row>
        <row r="190">
          <cell r="V190">
            <v>67</v>
          </cell>
          <cell r="W190" t="str">
            <v>无</v>
          </cell>
          <cell r="X190" t="str">
            <v>77.20</v>
          </cell>
          <cell r="Y190">
            <v>71.08</v>
          </cell>
        </row>
        <row r="190">
          <cell r="AA190" t="str">
            <v>肖琳琳</v>
          </cell>
          <cell r="AB190" t="str">
            <v>女</v>
          </cell>
          <cell r="AC190" t="str">
            <v>肖琳琳</v>
          </cell>
          <cell r="AD190">
            <v>71.08</v>
          </cell>
          <cell r="AE190" t="str">
            <v>巢湖市财政局</v>
          </cell>
          <cell r="AF190" t="str">
            <v>一级科员</v>
          </cell>
        </row>
        <row r="190">
          <cell r="AH190" t="str">
            <v>1990-08-29</v>
          </cell>
          <cell r="AI190">
            <v>32</v>
          </cell>
          <cell r="AJ190" t="str">
            <v>19155527015</v>
          </cell>
          <cell r="AK190" t="str">
            <v>公务员</v>
          </cell>
          <cell r="AL190" t="str">
            <v>342625199008291983</v>
          </cell>
        </row>
        <row r="191">
          <cell r="F191" t="str">
            <v>0120104823</v>
          </cell>
          <cell r="G191">
            <v>66.5</v>
          </cell>
          <cell r="H191" t="str">
            <v>无</v>
          </cell>
          <cell r="I191" t="str">
            <v>无</v>
          </cell>
        </row>
        <row r="191">
          <cell r="K191">
            <v>0</v>
          </cell>
        </row>
        <row r="191">
          <cell r="N191">
            <v>66.5</v>
          </cell>
          <cell r="O191">
            <v>0</v>
          </cell>
          <cell r="P191" t="str">
            <v>无</v>
          </cell>
        </row>
        <row r="191">
          <cell r="R191" t="e">
            <v>#VALUE!</v>
          </cell>
          <cell r="S191" t="str">
            <v>74.90</v>
          </cell>
          <cell r="T191">
            <v>69.86</v>
          </cell>
        </row>
        <row r="191">
          <cell r="V191">
            <v>66.5</v>
          </cell>
          <cell r="W191" t="str">
            <v>无</v>
          </cell>
          <cell r="X191" t="str">
            <v>74.90</v>
          </cell>
          <cell r="Y191">
            <v>69.86</v>
          </cell>
        </row>
        <row r="191">
          <cell r="AA191" t="str">
            <v>王顺静</v>
          </cell>
          <cell r="AB191" t="str">
            <v>女</v>
          </cell>
          <cell r="AC191" t="e">
            <v>#N/A</v>
          </cell>
          <cell r="AD191" t="e">
            <v>#N/A</v>
          </cell>
          <cell r="AE191" t="str">
            <v>长丰县人民法院</v>
          </cell>
          <cell r="AF191" t="str">
            <v>一级科员</v>
          </cell>
        </row>
        <row r="191">
          <cell r="AH191" t="str">
            <v>1996-10-17</v>
          </cell>
          <cell r="AI191">
            <v>26</v>
          </cell>
          <cell r="AJ191" t="str">
            <v>18133691899</v>
          </cell>
          <cell r="AK191" t="str">
            <v>公务员</v>
          </cell>
          <cell r="AL191" t="str">
            <v>340121199610175200</v>
          </cell>
        </row>
        <row r="192">
          <cell r="F192" t="str">
            <v>0120103424</v>
          </cell>
          <cell r="G192">
            <v>66.5</v>
          </cell>
          <cell r="H192" t="str">
            <v>无</v>
          </cell>
          <cell r="I192" t="str">
            <v>无</v>
          </cell>
        </row>
        <row r="192">
          <cell r="K192">
            <v>0</v>
          </cell>
        </row>
        <row r="192">
          <cell r="N192">
            <v>66.5</v>
          </cell>
          <cell r="O192">
            <v>0</v>
          </cell>
          <cell r="P192" t="str">
            <v>无</v>
          </cell>
        </row>
        <row r="192">
          <cell r="R192" t="e">
            <v>#VALUE!</v>
          </cell>
          <cell r="S192" t="str">
            <v>75.90</v>
          </cell>
          <cell r="T192">
            <v>70.26</v>
          </cell>
        </row>
        <row r="192">
          <cell r="V192">
            <v>66.5</v>
          </cell>
          <cell r="W192" t="str">
            <v>无</v>
          </cell>
          <cell r="X192" t="str">
            <v>75.90</v>
          </cell>
          <cell r="Y192">
            <v>70.26</v>
          </cell>
        </row>
        <row r="192">
          <cell r="AA192" t="str">
            <v>魏亚兰</v>
          </cell>
          <cell r="AB192" t="str">
            <v>女</v>
          </cell>
          <cell r="AC192" t="e">
            <v>#N/A</v>
          </cell>
          <cell r="AD192" t="e">
            <v>#N/A</v>
          </cell>
          <cell r="AE192" t="str">
            <v>肥东县市场监督管理局</v>
          </cell>
          <cell r="AF192" t="str">
            <v>一级科员</v>
          </cell>
        </row>
        <row r="192">
          <cell r="AH192" t="str">
            <v>1990-02-20</v>
          </cell>
          <cell r="AI192">
            <v>32</v>
          </cell>
          <cell r="AJ192" t="str">
            <v>15656515631</v>
          </cell>
          <cell r="AK192" t="str">
            <v>公务员</v>
          </cell>
          <cell r="AL192" t="str">
            <v>34012319900220690X</v>
          </cell>
        </row>
        <row r="193">
          <cell r="F193" t="str">
            <v>0120105506</v>
          </cell>
          <cell r="G193">
            <v>65.5</v>
          </cell>
          <cell r="H193" t="str">
            <v>无</v>
          </cell>
          <cell r="I193" t="str">
            <v>无</v>
          </cell>
        </row>
        <row r="193">
          <cell r="K193">
            <v>0</v>
          </cell>
        </row>
        <row r="193">
          <cell r="N193">
            <v>65.5</v>
          </cell>
          <cell r="O193">
            <v>0</v>
          </cell>
          <cell r="P193" t="str">
            <v>无</v>
          </cell>
        </row>
        <row r="193">
          <cell r="R193" t="e">
            <v>#VALUE!</v>
          </cell>
          <cell r="S193" t="str">
            <v>83.60</v>
          </cell>
          <cell r="T193">
            <v>72.74</v>
          </cell>
        </row>
        <row r="193">
          <cell r="V193">
            <v>65.5</v>
          </cell>
          <cell r="W193" t="str">
            <v>无</v>
          </cell>
          <cell r="X193" t="str">
            <v>83.60</v>
          </cell>
          <cell r="Y193">
            <v>72.74</v>
          </cell>
        </row>
        <row r="193">
          <cell r="AA193" t="str">
            <v>王兴昕</v>
          </cell>
          <cell r="AB193" t="str">
            <v>女</v>
          </cell>
          <cell r="AC193" t="str">
            <v>王兴昕</v>
          </cell>
          <cell r="AD193">
            <v>72.74</v>
          </cell>
          <cell r="AE193" t="str">
            <v>国家税务总局肥西县税务局</v>
          </cell>
          <cell r="AF193" t="str">
            <v>一级行政执法员</v>
          </cell>
        </row>
        <row r="193">
          <cell r="AH193" t="str">
            <v>1994-08-11</v>
          </cell>
          <cell r="AI193">
            <v>28</v>
          </cell>
          <cell r="AJ193" t="str">
            <v>18055103779</v>
          </cell>
          <cell r="AK193" t="str">
            <v>公务员</v>
          </cell>
          <cell r="AL193" t="str">
            <v>340122199408111664</v>
          </cell>
        </row>
        <row r="194">
          <cell r="F194" t="str">
            <v>0120105124</v>
          </cell>
          <cell r="G194">
            <v>65.5</v>
          </cell>
          <cell r="H194" t="str">
            <v>无</v>
          </cell>
          <cell r="I194" t="str">
            <v>无</v>
          </cell>
        </row>
        <row r="194">
          <cell r="K194">
            <v>0</v>
          </cell>
        </row>
        <row r="194">
          <cell r="N194">
            <v>65.5</v>
          </cell>
          <cell r="O194">
            <v>0</v>
          </cell>
          <cell r="P194" t="str">
            <v>无</v>
          </cell>
        </row>
        <row r="194">
          <cell r="R194" t="e">
            <v>#VALUE!</v>
          </cell>
          <cell r="S194" t="str">
            <v>78.00</v>
          </cell>
          <cell r="T194">
            <v>70.5</v>
          </cell>
        </row>
        <row r="194">
          <cell r="V194">
            <v>65.5</v>
          </cell>
          <cell r="W194" t="str">
            <v>无</v>
          </cell>
          <cell r="X194" t="str">
            <v>78.00</v>
          </cell>
          <cell r="Y194">
            <v>70.5</v>
          </cell>
        </row>
        <row r="194">
          <cell r="AA194" t="str">
            <v>童瑶</v>
          </cell>
          <cell r="AB194" t="str">
            <v>女</v>
          </cell>
          <cell r="AC194" t="str">
            <v>童瑶</v>
          </cell>
          <cell r="AD194">
            <v>70.5</v>
          </cell>
          <cell r="AE194" t="str">
            <v>肥西县发展和改革委员会</v>
          </cell>
          <cell r="AF194" t="str">
            <v>价格管理科副科长 一级科员</v>
          </cell>
        </row>
        <row r="194">
          <cell r="AH194" t="str">
            <v>1993-11-10</v>
          </cell>
          <cell r="AI194">
            <v>29</v>
          </cell>
          <cell r="AJ194" t="str">
            <v>15205656511</v>
          </cell>
          <cell r="AK194" t="str">
            <v>公务员</v>
          </cell>
          <cell r="AL194" t="str">
            <v>342622199311102023</v>
          </cell>
        </row>
        <row r="195">
          <cell r="F195" t="str">
            <v>0120104929</v>
          </cell>
          <cell r="G195">
            <v>68</v>
          </cell>
          <cell r="H195" t="str">
            <v>无</v>
          </cell>
          <cell r="I195" t="str">
            <v>无</v>
          </cell>
        </row>
        <row r="195">
          <cell r="K195">
            <v>0</v>
          </cell>
        </row>
        <row r="195">
          <cell r="N195">
            <v>68</v>
          </cell>
          <cell r="O195">
            <v>0</v>
          </cell>
          <cell r="P195" t="str">
            <v>无</v>
          </cell>
        </row>
        <row r="195">
          <cell r="R195" t="e">
            <v>#VALUE!</v>
          </cell>
          <cell r="S195" t="str">
            <v>76.50</v>
          </cell>
          <cell r="T195">
            <v>71.4</v>
          </cell>
        </row>
        <row r="195">
          <cell r="V195">
            <v>68</v>
          </cell>
          <cell r="W195" t="str">
            <v>无</v>
          </cell>
          <cell r="X195" t="str">
            <v>76.50</v>
          </cell>
          <cell r="Y195">
            <v>71.4</v>
          </cell>
        </row>
        <row r="195">
          <cell r="AA195" t="str">
            <v>崔雅贤</v>
          </cell>
          <cell r="AB195" t="str">
            <v>女</v>
          </cell>
          <cell r="AC195" t="str">
            <v>崔雅贤</v>
          </cell>
          <cell r="AD195">
            <v>71.4</v>
          </cell>
          <cell r="AE195" t="str">
            <v>安徽省长丰县下塘镇人民政府</v>
          </cell>
          <cell r="AF195" t="str">
            <v>一级科员</v>
          </cell>
        </row>
        <row r="195">
          <cell r="AH195" t="str">
            <v>1995-11-18</v>
          </cell>
          <cell r="AI195">
            <v>27</v>
          </cell>
          <cell r="AJ195" t="str">
            <v>18652945857</v>
          </cell>
          <cell r="AK195" t="str">
            <v>非定向选调生</v>
          </cell>
          <cell r="AL195" t="str">
            <v>340121199511185809</v>
          </cell>
        </row>
        <row r="196">
          <cell r="F196" t="str">
            <v>0120106611</v>
          </cell>
          <cell r="G196">
            <v>67</v>
          </cell>
          <cell r="H196" t="str">
            <v>无</v>
          </cell>
          <cell r="I196" t="str">
            <v>无</v>
          </cell>
        </row>
        <row r="196">
          <cell r="K196">
            <v>0</v>
          </cell>
        </row>
        <row r="196">
          <cell r="N196">
            <v>67</v>
          </cell>
          <cell r="O196">
            <v>0</v>
          </cell>
          <cell r="P196" t="str">
            <v>无</v>
          </cell>
        </row>
        <row r="196">
          <cell r="R196" t="e">
            <v>#VALUE!</v>
          </cell>
          <cell r="S196" t="str">
            <v>77.80</v>
          </cell>
          <cell r="T196">
            <v>71.32</v>
          </cell>
        </row>
        <row r="196">
          <cell r="V196">
            <v>67</v>
          </cell>
          <cell r="W196" t="str">
            <v>无</v>
          </cell>
          <cell r="X196" t="str">
            <v>77.80</v>
          </cell>
          <cell r="Y196">
            <v>71.32</v>
          </cell>
        </row>
        <row r="196">
          <cell r="AA196" t="str">
            <v>吴昊旻</v>
          </cell>
          <cell r="AB196" t="str">
            <v>男</v>
          </cell>
          <cell r="AC196" t="str">
            <v>吴昊旻</v>
          </cell>
          <cell r="AD196">
            <v>71.32</v>
          </cell>
          <cell r="AE196" t="str">
            <v>肥东县店埠镇人民政府</v>
          </cell>
          <cell r="AF196" t="str">
            <v>一级科员</v>
          </cell>
        </row>
        <row r="196">
          <cell r="AH196" t="str">
            <v>1993-03-08</v>
          </cell>
          <cell r="AI196">
            <v>29</v>
          </cell>
          <cell r="AJ196" t="str">
            <v>18105625773</v>
          </cell>
          <cell r="AK196" t="str">
            <v>公务员</v>
          </cell>
          <cell r="AL196" t="str">
            <v>340702199303083510</v>
          </cell>
        </row>
        <row r="197">
          <cell r="F197" t="str">
            <v>0120105924</v>
          </cell>
          <cell r="G197">
            <v>62.5</v>
          </cell>
          <cell r="H197" t="str">
            <v>无</v>
          </cell>
          <cell r="I197" t="str">
            <v>无</v>
          </cell>
        </row>
        <row r="197">
          <cell r="K197">
            <v>0</v>
          </cell>
        </row>
        <row r="197">
          <cell r="N197">
            <v>62.5</v>
          </cell>
          <cell r="O197">
            <v>0</v>
          </cell>
          <cell r="P197" t="str">
            <v>无</v>
          </cell>
        </row>
        <row r="197">
          <cell r="R197" t="e">
            <v>#VALUE!</v>
          </cell>
          <cell r="S197" t="str">
            <v>72.20</v>
          </cell>
          <cell r="T197">
            <v>66.38</v>
          </cell>
        </row>
        <row r="197">
          <cell r="V197">
            <v>62.5</v>
          </cell>
          <cell r="W197" t="str">
            <v>无</v>
          </cell>
          <cell r="X197" t="str">
            <v>72.20</v>
          </cell>
          <cell r="Y197">
            <v>66.38</v>
          </cell>
        </row>
        <row r="197">
          <cell r="AA197" t="str">
            <v>李庆亮</v>
          </cell>
          <cell r="AB197" t="str">
            <v>男</v>
          </cell>
          <cell r="AC197" t="e">
            <v>#N/A</v>
          </cell>
          <cell r="AD197" t="e">
            <v>#N/A</v>
          </cell>
          <cell r="AE197" t="str">
            <v>长丰县审计局</v>
          </cell>
          <cell r="AF197" t="str">
            <v>长丰县审计局办公室一级科员</v>
          </cell>
        </row>
        <row r="197">
          <cell r="AH197" t="str">
            <v>1997-07-18</v>
          </cell>
          <cell r="AI197">
            <v>25</v>
          </cell>
          <cell r="AJ197" t="str">
            <v>18855509352</v>
          </cell>
          <cell r="AK197" t="str">
            <v>公务员</v>
          </cell>
          <cell r="AL197" t="str">
            <v>340121199707180452</v>
          </cell>
        </row>
        <row r="198">
          <cell r="F198" t="str">
            <v>0120102529</v>
          </cell>
          <cell r="G198">
            <v>65</v>
          </cell>
          <cell r="H198" t="str">
            <v>无</v>
          </cell>
          <cell r="I198" t="str">
            <v>无</v>
          </cell>
        </row>
        <row r="198">
          <cell r="K198">
            <v>0</v>
          </cell>
        </row>
        <row r="198">
          <cell r="N198">
            <v>65</v>
          </cell>
          <cell r="O198">
            <v>0</v>
          </cell>
          <cell r="P198" t="str">
            <v>无</v>
          </cell>
        </row>
        <row r="198">
          <cell r="R198" t="e">
            <v>#VALUE!</v>
          </cell>
          <cell r="S198" t="str">
            <v>79.90</v>
          </cell>
          <cell r="T198">
            <v>70.96</v>
          </cell>
        </row>
        <row r="198">
          <cell r="V198">
            <v>65</v>
          </cell>
          <cell r="W198" t="str">
            <v>无</v>
          </cell>
          <cell r="X198" t="str">
            <v>79.90</v>
          </cell>
          <cell r="Y198">
            <v>70.96</v>
          </cell>
        </row>
        <row r="198">
          <cell r="AA198" t="str">
            <v>魏瑞</v>
          </cell>
          <cell r="AB198" t="str">
            <v>男</v>
          </cell>
          <cell r="AC198" t="str">
            <v>魏瑞</v>
          </cell>
          <cell r="AD198">
            <v>70.96</v>
          </cell>
          <cell r="AE198" t="str">
            <v>长丰县市场监督管理局</v>
          </cell>
          <cell r="AF198" t="str">
            <v>一级科员</v>
          </cell>
        </row>
        <row r="198">
          <cell r="AH198" t="str">
            <v>1992-10-24</v>
          </cell>
          <cell r="AI198">
            <v>30</v>
          </cell>
          <cell r="AJ198" t="str">
            <v>18856091279</v>
          </cell>
          <cell r="AK198" t="str">
            <v>公务员</v>
          </cell>
          <cell r="AL198" t="str">
            <v>340121199210240077</v>
          </cell>
        </row>
        <row r="199">
          <cell r="F199" t="str">
            <v>0120104109</v>
          </cell>
          <cell r="G199">
            <v>62</v>
          </cell>
          <cell r="H199" t="str">
            <v>无</v>
          </cell>
          <cell r="I199" t="str">
            <v>无</v>
          </cell>
        </row>
        <row r="199">
          <cell r="K199">
            <v>0</v>
          </cell>
        </row>
        <row r="199">
          <cell r="N199">
            <v>62</v>
          </cell>
          <cell r="O199">
            <v>0</v>
          </cell>
          <cell r="P199" t="str">
            <v>无</v>
          </cell>
        </row>
        <row r="199">
          <cell r="R199" t="e">
            <v>#VALUE!</v>
          </cell>
          <cell r="S199" t="str">
            <v>78.70</v>
          </cell>
          <cell r="T199">
            <v>68.68</v>
          </cell>
        </row>
        <row r="199">
          <cell r="V199">
            <v>62</v>
          </cell>
          <cell r="W199" t="str">
            <v>无</v>
          </cell>
          <cell r="X199" t="str">
            <v>78.70</v>
          </cell>
          <cell r="Y199">
            <v>68.68</v>
          </cell>
        </row>
        <row r="199">
          <cell r="AA199" t="str">
            <v>张蒙蒙</v>
          </cell>
          <cell r="AB199" t="str">
            <v>女</v>
          </cell>
          <cell r="AC199" t="str">
            <v>张蒙蒙</v>
          </cell>
          <cell r="AD199">
            <v>68.68</v>
          </cell>
          <cell r="AE199" t="str">
            <v>肥西县人力资源和社会保障局</v>
          </cell>
          <cell r="AF199" t="str">
            <v>一级科员</v>
          </cell>
        </row>
        <row r="199">
          <cell r="AH199" t="str">
            <v>1992-03-03</v>
          </cell>
          <cell r="AI199">
            <v>30</v>
          </cell>
          <cell r="AJ199" t="str">
            <v>15005510343</v>
          </cell>
          <cell r="AK199" t="str">
            <v>公务员</v>
          </cell>
          <cell r="AL199" t="str">
            <v>341221199203031345</v>
          </cell>
        </row>
        <row r="200">
          <cell r="F200" t="str">
            <v>0120104103</v>
          </cell>
          <cell r="G200">
            <v>60.5</v>
          </cell>
          <cell r="H200" t="str">
            <v>无</v>
          </cell>
          <cell r="I200" t="str">
            <v>无</v>
          </cell>
        </row>
        <row r="200">
          <cell r="K200">
            <v>0</v>
          </cell>
        </row>
        <row r="200">
          <cell r="N200">
            <v>60.5</v>
          </cell>
          <cell r="O200">
            <v>0</v>
          </cell>
          <cell r="P200" t="str">
            <v>无</v>
          </cell>
        </row>
        <row r="200">
          <cell r="R200" t="e">
            <v>#VALUE!</v>
          </cell>
          <cell r="S200" t="str">
            <v>76.80</v>
          </cell>
          <cell r="T200">
            <v>67.02</v>
          </cell>
        </row>
        <row r="200">
          <cell r="V200">
            <v>60.5</v>
          </cell>
          <cell r="W200" t="str">
            <v>无</v>
          </cell>
          <cell r="X200" t="str">
            <v>76.80</v>
          </cell>
          <cell r="Y200">
            <v>67.02</v>
          </cell>
        </row>
        <row r="200">
          <cell r="AA200" t="str">
            <v>陈奇宇</v>
          </cell>
          <cell r="AB200" t="str">
            <v>男</v>
          </cell>
          <cell r="AC200" t="e">
            <v>#N/A</v>
          </cell>
          <cell r="AD200" t="e">
            <v>#N/A</v>
          </cell>
          <cell r="AE200" t="str">
            <v>长丰县市场监督管理局</v>
          </cell>
          <cell r="AF200" t="str">
            <v>一级科员</v>
          </cell>
        </row>
        <row r="200">
          <cell r="AH200" t="str">
            <v>1996-01-02</v>
          </cell>
          <cell r="AI200">
            <v>26</v>
          </cell>
          <cell r="AJ200" t="str">
            <v>18856907522</v>
          </cell>
          <cell r="AK200" t="str">
            <v>公务员</v>
          </cell>
          <cell r="AL200" t="str">
            <v>340121199601029113</v>
          </cell>
        </row>
        <row r="201">
          <cell r="F201" t="str">
            <v>0120106118</v>
          </cell>
          <cell r="G201">
            <v>60.5</v>
          </cell>
          <cell r="H201" t="str">
            <v>无</v>
          </cell>
          <cell r="I201" t="str">
            <v>无</v>
          </cell>
        </row>
        <row r="201">
          <cell r="K201">
            <v>0</v>
          </cell>
        </row>
        <row r="201">
          <cell r="N201">
            <v>60.5</v>
          </cell>
          <cell r="O201">
            <v>0</v>
          </cell>
          <cell r="P201" t="str">
            <v>无</v>
          </cell>
          <cell r="Q201" t="str">
            <v>无</v>
          </cell>
          <cell r="R201" t="str">
            <v>无</v>
          </cell>
        </row>
        <row r="201">
          <cell r="U201" t="str">
            <v>面试放弃</v>
          </cell>
          <cell r="V201">
            <v>60.5</v>
          </cell>
          <cell r="W201" t="str">
            <v>无</v>
          </cell>
        </row>
        <row r="201">
          <cell r="Z201" t="str">
            <v>面试放弃</v>
          </cell>
          <cell r="AA201" t="str">
            <v>吴梦云</v>
          </cell>
          <cell r="AB201" t="str">
            <v>女</v>
          </cell>
          <cell r="AC201" t="e">
            <v>#N/A</v>
          </cell>
          <cell r="AD201" t="e">
            <v>#N/A</v>
          </cell>
          <cell r="AE201" t="str">
            <v>庐江县万山镇人民政府</v>
          </cell>
          <cell r="AF201" t="str">
            <v>党政办主任 一级科员</v>
          </cell>
        </row>
        <row r="201">
          <cell r="AH201" t="str">
            <v>1994-10-16</v>
          </cell>
          <cell r="AI201">
            <v>28</v>
          </cell>
          <cell r="AJ201" t="str">
            <v>15005667012</v>
          </cell>
          <cell r="AK201" t="str">
            <v>公务员</v>
          </cell>
          <cell r="AL201" t="str">
            <v>340521199410165421</v>
          </cell>
        </row>
        <row r="202">
          <cell r="F202" t="str">
            <v>0120104714</v>
          </cell>
          <cell r="G202">
            <v>73</v>
          </cell>
          <cell r="H202" t="str">
            <v>无</v>
          </cell>
          <cell r="I202" t="str">
            <v>无</v>
          </cell>
        </row>
        <row r="202">
          <cell r="K202">
            <v>0</v>
          </cell>
        </row>
        <row r="202">
          <cell r="N202">
            <v>73</v>
          </cell>
          <cell r="O202">
            <v>0</v>
          </cell>
          <cell r="P202" t="str">
            <v>无</v>
          </cell>
        </row>
        <row r="202">
          <cell r="R202" t="e">
            <v>#VALUE!</v>
          </cell>
          <cell r="S202" t="str">
            <v>77.20</v>
          </cell>
          <cell r="T202">
            <v>74.68</v>
          </cell>
        </row>
        <row r="202">
          <cell r="V202">
            <v>73</v>
          </cell>
          <cell r="W202" t="str">
            <v>无</v>
          </cell>
          <cell r="X202" t="str">
            <v>77.20</v>
          </cell>
          <cell r="Y202">
            <v>74.68</v>
          </cell>
        </row>
        <row r="202">
          <cell r="AA202" t="str">
            <v>雷玉梅</v>
          </cell>
          <cell r="AB202" t="str">
            <v>女</v>
          </cell>
          <cell r="AC202" t="str">
            <v>雷玉梅</v>
          </cell>
          <cell r="AD202">
            <v>74.68</v>
          </cell>
          <cell r="AE202" t="str">
            <v>长丰县农业农村局</v>
          </cell>
          <cell r="AF202" t="str">
            <v>一级科员</v>
          </cell>
        </row>
        <row r="202">
          <cell r="AH202" t="str">
            <v>1996-05-07</v>
          </cell>
          <cell r="AI202">
            <v>26</v>
          </cell>
          <cell r="AJ202" t="str">
            <v>15656965327</v>
          </cell>
          <cell r="AK202" t="str">
            <v>公务员</v>
          </cell>
          <cell r="AL202" t="str">
            <v>622224199605071523</v>
          </cell>
        </row>
        <row r="203">
          <cell r="F203" t="str">
            <v>0120104813</v>
          </cell>
          <cell r="G203">
            <v>72</v>
          </cell>
          <cell r="H203" t="str">
            <v>无</v>
          </cell>
          <cell r="I203" t="str">
            <v>无</v>
          </cell>
        </row>
        <row r="203">
          <cell r="K203">
            <v>0</v>
          </cell>
        </row>
        <row r="203">
          <cell r="N203">
            <v>72</v>
          </cell>
          <cell r="O203">
            <v>0</v>
          </cell>
          <cell r="P203" t="str">
            <v>无</v>
          </cell>
        </row>
        <row r="203">
          <cell r="R203" t="e">
            <v>#VALUE!</v>
          </cell>
          <cell r="S203" t="str">
            <v>78.50</v>
          </cell>
          <cell r="T203">
            <v>74.6</v>
          </cell>
        </row>
        <row r="203">
          <cell r="V203">
            <v>72</v>
          </cell>
          <cell r="W203" t="str">
            <v>无</v>
          </cell>
          <cell r="X203" t="str">
            <v>78.50</v>
          </cell>
          <cell r="Y203">
            <v>74.6</v>
          </cell>
        </row>
        <row r="203">
          <cell r="AA203" t="str">
            <v>李巧惠</v>
          </cell>
          <cell r="AB203" t="str">
            <v>女</v>
          </cell>
          <cell r="AC203" t="str">
            <v>李巧惠</v>
          </cell>
          <cell r="AD203">
            <v>74.6</v>
          </cell>
          <cell r="AE203" t="str">
            <v>安徽省女子监狱</v>
          </cell>
          <cell r="AF203" t="str">
            <v>三级警长</v>
          </cell>
        </row>
        <row r="203">
          <cell r="AH203" t="str">
            <v>1988-08-18</v>
          </cell>
          <cell r="AI203">
            <v>34</v>
          </cell>
          <cell r="AJ203" t="str">
            <v>18956028177</v>
          </cell>
          <cell r="AK203" t="str">
            <v>公务员</v>
          </cell>
          <cell r="AL203" t="str">
            <v>340122198808180023</v>
          </cell>
        </row>
        <row r="204">
          <cell r="F204" t="str">
            <v>0120103816</v>
          </cell>
          <cell r="G204">
            <v>71</v>
          </cell>
          <cell r="H204" t="str">
            <v>无</v>
          </cell>
          <cell r="I204" t="str">
            <v>无</v>
          </cell>
        </row>
        <row r="204">
          <cell r="K204">
            <v>0</v>
          </cell>
        </row>
        <row r="204">
          <cell r="N204">
            <v>71</v>
          </cell>
          <cell r="O204">
            <v>0</v>
          </cell>
          <cell r="P204" t="str">
            <v>无</v>
          </cell>
        </row>
        <row r="204">
          <cell r="R204" t="e">
            <v>#VALUE!</v>
          </cell>
          <cell r="S204" t="str">
            <v>80.60</v>
          </cell>
          <cell r="T204">
            <v>74.84</v>
          </cell>
        </row>
        <row r="204">
          <cell r="V204">
            <v>71</v>
          </cell>
          <cell r="W204" t="str">
            <v>无</v>
          </cell>
          <cell r="X204" t="str">
            <v>80.60</v>
          </cell>
          <cell r="Y204">
            <v>74.84</v>
          </cell>
        </row>
        <row r="204">
          <cell r="AA204" t="str">
            <v>朱煜娟</v>
          </cell>
          <cell r="AB204" t="str">
            <v>女</v>
          </cell>
          <cell r="AC204" t="str">
            <v>朱煜娟</v>
          </cell>
          <cell r="AD204">
            <v>74.84</v>
          </cell>
          <cell r="AE204" t="str">
            <v>安徽省女子监狱</v>
          </cell>
          <cell r="AF204" t="str">
            <v>三级警长</v>
          </cell>
        </row>
        <row r="204">
          <cell r="AH204" t="str">
            <v>1987-09-16</v>
          </cell>
          <cell r="AI204">
            <v>35</v>
          </cell>
          <cell r="AJ204" t="str">
            <v>17730208916</v>
          </cell>
          <cell r="AK204" t="str">
            <v>公务员</v>
          </cell>
          <cell r="AL204" t="str">
            <v>340103198709164088</v>
          </cell>
        </row>
        <row r="205">
          <cell r="F205" t="str">
            <v>0120102814</v>
          </cell>
          <cell r="G205">
            <v>70</v>
          </cell>
          <cell r="H205" t="str">
            <v>无</v>
          </cell>
          <cell r="I205" t="str">
            <v>无</v>
          </cell>
        </row>
        <row r="205">
          <cell r="K205">
            <v>0</v>
          </cell>
        </row>
        <row r="205">
          <cell r="N205">
            <v>70</v>
          </cell>
          <cell r="O205">
            <v>0</v>
          </cell>
          <cell r="P205" t="str">
            <v>无</v>
          </cell>
        </row>
        <row r="205">
          <cell r="R205" t="e">
            <v>#VALUE!</v>
          </cell>
          <cell r="S205" t="str">
            <v>76.00</v>
          </cell>
          <cell r="T205">
            <v>72.4</v>
          </cell>
        </row>
        <row r="205">
          <cell r="V205">
            <v>70</v>
          </cell>
          <cell r="W205" t="str">
            <v>无</v>
          </cell>
          <cell r="X205" t="str">
            <v>76.00</v>
          </cell>
          <cell r="Y205">
            <v>72.4</v>
          </cell>
        </row>
        <row r="205">
          <cell r="AA205" t="str">
            <v>吴瑕</v>
          </cell>
          <cell r="AB205" t="str">
            <v>女</v>
          </cell>
          <cell r="AC205" t="str">
            <v>吴瑕</v>
          </cell>
          <cell r="AD205">
            <v>72.4</v>
          </cell>
          <cell r="AE205" t="str">
            <v>合肥市庐江县人民法院</v>
          </cell>
          <cell r="AF205" t="str">
            <v>一级科员</v>
          </cell>
        </row>
        <row r="205">
          <cell r="AH205" t="str">
            <v>1993-07-02</v>
          </cell>
          <cell r="AI205">
            <v>29</v>
          </cell>
          <cell r="AJ205" t="str">
            <v>18119663608</v>
          </cell>
          <cell r="AK205" t="str">
            <v>公务员</v>
          </cell>
          <cell r="AL205" t="str">
            <v>340881199307022820</v>
          </cell>
        </row>
        <row r="206">
          <cell r="F206" t="str">
            <v>0120103615</v>
          </cell>
          <cell r="G206">
            <v>69</v>
          </cell>
          <cell r="H206" t="str">
            <v>无</v>
          </cell>
          <cell r="I206" t="str">
            <v>无</v>
          </cell>
        </row>
        <row r="206">
          <cell r="K206">
            <v>0</v>
          </cell>
        </row>
        <row r="206">
          <cell r="N206">
            <v>69</v>
          </cell>
          <cell r="O206">
            <v>0</v>
          </cell>
          <cell r="P206" t="str">
            <v>无</v>
          </cell>
        </row>
        <row r="206">
          <cell r="R206" t="e">
            <v>#VALUE!</v>
          </cell>
          <cell r="S206" t="str">
            <v>78.70</v>
          </cell>
          <cell r="T206">
            <v>72.88</v>
          </cell>
        </row>
        <row r="206">
          <cell r="V206">
            <v>69</v>
          </cell>
          <cell r="W206" t="str">
            <v>无</v>
          </cell>
          <cell r="X206" t="str">
            <v>78.70</v>
          </cell>
          <cell r="Y206">
            <v>72.88</v>
          </cell>
        </row>
        <row r="206">
          <cell r="AA206" t="str">
            <v>吴倩楠</v>
          </cell>
          <cell r="AB206" t="str">
            <v>女</v>
          </cell>
          <cell r="AC206" t="str">
            <v>吴倩楠</v>
          </cell>
          <cell r="AD206">
            <v>72.88</v>
          </cell>
          <cell r="AE206" t="str">
            <v>合肥市肥西县官亭镇人民政府</v>
          </cell>
          <cell r="AF206" t="str">
            <v>一级科员</v>
          </cell>
        </row>
        <row r="206">
          <cell r="AH206" t="str">
            <v>1995-11-09</v>
          </cell>
          <cell r="AI206">
            <v>27</v>
          </cell>
          <cell r="AJ206" t="str">
            <v>17333108442</v>
          </cell>
          <cell r="AK206" t="str">
            <v>非定向选调生</v>
          </cell>
          <cell r="AL206" t="str">
            <v>340121199511098801</v>
          </cell>
        </row>
        <row r="207">
          <cell r="F207" t="str">
            <v>0120103209</v>
          </cell>
          <cell r="G207">
            <v>69</v>
          </cell>
          <cell r="H207" t="str">
            <v>无</v>
          </cell>
          <cell r="I207" t="str">
            <v>无</v>
          </cell>
        </row>
        <row r="207">
          <cell r="K207">
            <v>0</v>
          </cell>
        </row>
        <row r="207">
          <cell r="N207">
            <v>69</v>
          </cell>
          <cell r="O207">
            <v>0</v>
          </cell>
          <cell r="P207" t="str">
            <v>无</v>
          </cell>
        </row>
        <row r="207">
          <cell r="R207" t="e">
            <v>#VALUE!</v>
          </cell>
          <cell r="S207" t="str">
            <v>80.10</v>
          </cell>
          <cell r="T207">
            <v>73.44</v>
          </cell>
        </row>
        <row r="207">
          <cell r="V207">
            <v>69</v>
          </cell>
          <cell r="W207" t="str">
            <v>无</v>
          </cell>
          <cell r="X207" t="str">
            <v>80.10</v>
          </cell>
          <cell r="Y207">
            <v>73.44</v>
          </cell>
        </row>
        <row r="207">
          <cell r="AA207" t="str">
            <v>汪雅</v>
          </cell>
          <cell r="AB207" t="str">
            <v>女</v>
          </cell>
          <cell r="AC207" t="str">
            <v>汪雅</v>
          </cell>
          <cell r="AD207">
            <v>73.44</v>
          </cell>
          <cell r="AE207" t="str">
            <v>巢湖市槐林镇人民政府</v>
          </cell>
          <cell r="AF207" t="str">
            <v>宣传干事、一级科员</v>
          </cell>
        </row>
        <row r="207">
          <cell r="AH207" t="str">
            <v>1995-03-10</v>
          </cell>
          <cell r="AI207">
            <v>27</v>
          </cell>
          <cell r="AJ207" t="str">
            <v>18956414453</v>
          </cell>
          <cell r="AK207" t="str">
            <v>非定向选调生</v>
          </cell>
          <cell r="AL207" t="str">
            <v>34242719950310442X</v>
          </cell>
        </row>
        <row r="208">
          <cell r="F208" t="str">
            <v>0120106615</v>
          </cell>
          <cell r="G208">
            <v>68.5</v>
          </cell>
          <cell r="H208" t="str">
            <v>无</v>
          </cell>
          <cell r="I208" t="str">
            <v>无</v>
          </cell>
        </row>
        <row r="208">
          <cell r="K208">
            <v>0</v>
          </cell>
        </row>
        <row r="208">
          <cell r="N208">
            <v>68.5</v>
          </cell>
          <cell r="O208">
            <v>0</v>
          </cell>
          <cell r="P208" t="str">
            <v>无</v>
          </cell>
        </row>
        <row r="208">
          <cell r="R208" t="e">
            <v>#VALUE!</v>
          </cell>
          <cell r="S208" t="str">
            <v>77.40</v>
          </cell>
          <cell r="T208">
            <v>72.06</v>
          </cell>
        </row>
        <row r="208">
          <cell r="V208">
            <v>68.5</v>
          </cell>
          <cell r="W208" t="str">
            <v>无</v>
          </cell>
          <cell r="X208" t="str">
            <v>77.40</v>
          </cell>
          <cell r="Y208">
            <v>72.06</v>
          </cell>
        </row>
        <row r="208">
          <cell r="AA208" t="str">
            <v>徐明伟</v>
          </cell>
          <cell r="AB208" t="str">
            <v>男</v>
          </cell>
          <cell r="AC208" t="str">
            <v>徐明伟</v>
          </cell>
          <cell r="AD208">
            <v>72.06</v>
          </cell>
          <cell r="AE208" t="str">
            <v>庐江县同大镇人民政府</v>
          </cell>
          <cell r="AF208" t="str">
            <v>政法委副书记、一级科员</v>
          </cell>
        </row>
        <row r="208">
          <cell r="AH208" t="str">
            <v>1988-12-04</v>
          </cell>
          <cell r="AI208">
            <v>34</v>
          </cell>
          <cell r="AJ208" t="str">
            <v>18326053015</v>
          </cell>
          <cell r="AK208" t="str">
            <v>公务员</v>
          </cell>
          <cell r="AL208" t="str">
            <v>340121198812044650</v>
          </cell>
        </row>
        <row r="209">
          <cell r="F209" t="str">
            <v>0120106324</v>
          </cell>
          <cell r="G209">
            <v>68</v>
          </cell>
          <cell r="H209" t="str">
            <v>无</v>
          </cell>
          <cell r="I209" t="str">
            <v>无</v>
          </cell>
        </row>
        <row r="209">
          <cell r="K209">
            <v>0</v>
          </cell>
        </row>
        <row r="209">
          <cell r="N209">
            <v>68</v>
          </cell>
          <cell r="O209">
            <v>0</v>
          </cell>
          <cell r="P209" t="str">
            <v>无</v>
          </cell>
        </row>
        <row r="209">
          <cell r="R209" t="e">
            <v>#VALUE!</v>
          </cell>
          <cell r="S209" t="str">
            <v>76.70</v>
          </cell>
          <cell r="T209">
            <v>71.48</v>
          </cell>
        </row>
        <row r="209">
          <cell r="V209">
            <v>68</v>
          </cell>
          <cell r="W209" t="str">
            <v>无</v>
          </cell>
          <cell r="X209" t="str">
            <v>76.70</v>
          </cell>
          <cell r="Y209">
            <v>71.48</v>
          </cell>
        </row>
        <row r="209">
          <cell r="AA209" t="str">
            <v>李琦</v>
          </cell>
          <cell r="AB209" t="str">
            <v>女</v>
          </cell>
          <cell r="AC209" t="str">
            <v>李琦</v>
          </cell>
          <cell r="AD209">
            <v>71.48</v>
          </cell>
          <cell r="AE209" t="str">
            <v>庐江县冶父山镇人民政府</v>
          </cell>
          <cell r="AF209" t="str">
            <v>团委书记，一级科员</v>
          </cell>
        </row>
        <row r="209">
          <cell r="AH209" t="str">
            <v>1990-02-14</v>
          </cell>
          <cell r="AI209">
            <v>32</v>
          </cell>
          <cell r="AJ209" t="str">
            <v>15555473858</v>
          </cell>
          <cell r="AK209" t="str">
            <v>公务员</v>
          </cell>
          <cell r="AL209" t="str">
            <v>340821199002140029</v>
          </cell>
        </row>
        <row r="210">
          <cell r="F210" t="str">
            <v>0120104729</v>
          </cell>
          <cell r="G210">
            <v>68</v>
          </cell>
          <cell r="H210" t="str">
            <v>无</v>
          </cell>
          <cell r="I210" t="str">
            <v>无</v>
          </cell>
        </row>
        <row r="210">
          <cell r="K210">
            <v>0</v>
          </cell>
        </row>
        <row r="210">
          <cell r="N210">
            <v>68</v>
          </cell>
          <cell r="O210">
            <v>0</v>
          </cell>
          <cell r="P210" t="str">
            <v>无</v>
          </cell>
        </row>
        <row r="210">
          <cell r="R210" t="e">
            <v>#VALUE!</v>
          </cell>
          <cell r="S210" t="str">
            <v/>
          </cell>
        </row>
        <row r="210">
          <cell r="U210" t="str">
            <v>面试放弃</v>
          </cell>
          <cell r="V210">
            <v>68</v>
          </cell>
          <cell r="W210" t="str">
            <v>无</v>
          </cell>
          <cell r="X210" t="str">
            <v/>
          </cell>
        </row>
        <row r="210">
          <cell r="Z210" t="str">
            <v>面试放弃</v>
          </cell>
          <cell r="AA210" t="str">
            <v>牛晓丹</v>
          </cell>
          <cell r="AB210" t="str">
            <v>女</v>
          </cell>
          <cell r="AC210" t="e">
            <v>#N/A</v>
          </cell>
          <cell r="AD210" t="e">
            <v>#N/A</v>
          </cell>
          <cell r="AE210" t="str">
            <v>国家税务总局巢湖市税务局</v>
          </cell>
          <cell r="AF210" t="str">
            <v>一级行政执法员</v>
          </cell>
        </row>
        <row r="210">
          <cell r="AH210" t="str">
            <v>1993-07-02</v>
          </cell>
          <cell r="AI210">
            <v>29</v>
          </cell>
          <cell r="AJ210" t="str">
            <v>18055105037</v>
          </cell>
          <cell r="AK210" t="str">
            <v>公务员</v>
          </cell>
          <cell r="AL210" t="str">
            <v>34122519930702548X</v>
          </cell>
        </row>
        <row r="211">
          <cell r="F211" t="str">
            <v>0120105902</v>
          </cell>
          <cell r="G211">
            <v>67.5</v>
          </cell>
          <cell r="H211" t="str">
            <v>无</v>
          </cell>
          <cell r="I211" t="str">
            <v>无</v>
          </cell>
        </row>
        <row r="211">
          <cell r="K211">
            <v>0</v>
          </cell>
        </row>
        <row r="211">
          <cell r="N211">
            <v>67.5</v>
          </cell>
          <cell r="O211">
            <v>0</v>
          </cell>
          <cell r="P211" t="str">
            <v>无</v>
          </cell>
        </row>
        <row r="211">
          <cell r="R211" t="e">
            <v>#VALUE!</v>
          </cell>
          <cell r="S211" t="str">
            <v>76.90</v>
          </cell>
          <cell r="T211">
            <v>71.26</v>
          </cell>
        </row>
        <row r="211">
          <cell r="V211">
            <v>67.5</v>
          </cell>
          <cell r="W211" t="str">
            <v>无</v>
          </cell>
          <cell r="X211" t="str">
            <v>76.90</v>
          </cell>
          <cell r="Y211">
            <v>71.26</v>
          </cell>
        </row>
        <row r="211">
          <cell r="AA211" t="str">
            <v>潘洁</v>
          </cell>
          <cell r="AB211" t="str">
            <v>女</v>
          </cell>
          <cell r="AC211" t="e">
            <v>#N/A</v>
          </cell>
          <cell r="AD211" t="e">
            <v>#N/A</v>
          </cell>
          <cell r="AE211" t="str">
            <v>合肥市肥东县梁园镇人民政府</v>
          </cell>
          <cell r="AF211" t="str">
            <v>纪检干事 一级科员</v>
          </cell>
        </row>
        <row r="211">
          <cell r="AH211" t="str">
            <v>1992-10-10</v>
          </cell>
          <cell r="AI211">
            <v>30</v>
          </cell>
          <cell r="AJ211" t="str">
            <v>18326122793</v>
          </cell>
          <cell r="AK211" t="str">
            <v>公务员</v>
          </cell>
          <cell r="AL211" t="str">
            <v>340123199210100608</v>
          </cell>
        </row>
        <row r="212">
          <cell r="F212" t="str">
            <v>0120105407</v>
          </cell>
          <cell r="G212">
            <v>67</v>
          </cell>
          <cell r="H212" t="str">
            <v>无</v>
          </cell>
          <cell r="I212" t="str">
            <v>无</v>
          </cell>
        </row>
        <row r="212">
          <cell r="K212">
            <v>0</v>
          </cell>
        </row>
        <row r="212">
          <cell r="N212">
            <v>67</v>
          </cell>
          <cell r="O212">
            <v>0</v>
          </cell>
          <cell r="P212" t="str">
            <v>无</v>
          </cell>
        </row>
        <row r="212">
          <cell r="R212" t="e">
            <v>#VALUE!</v>
          </cell>
          <cell r="S212" t="str">
            <v>75.80</v>
          </cell>
          <cell r="T212">
            <v>70.52</v>
          </cell>
        </row>
        <row r="212">
          <cell r="V212">
            <v>67</v>
          </cell>
          <cell r="W212" t="str">
            <v>无</v>
          </cell>
          <cell r="X212" t="str">
            <v>75.80</v>
          </cell>
          <cell r="Y212">
            <v>70.52</v>
          </cell>
        </row>
        <row r="212">
          <cell r="AA212" t="str">
            <v>李云</v>
          </cell>
          <cell r="AB212" t="str">
            <v>女</v>
          </cell>
          <cell r="AC212" t="e">
            <v>#N/A</v>
          </cell>
          <cell r="AD212" t="e">
            <v>#N/A</v>
          </cell>
          <cell r="AE212" t="str">
            <v>长丰县杜集镇人民政府</v>
          </cell>
          <cell r="AF212" t="str">
            <v>一级科员</v>
          </cell>
        </row>
        <row r="212">
          <cell r="AH212" t="str">
            <v>1990-08-09</v>
          </cell>
          <cell r="AI212">
            <v>32</v>
          </cell>
          <cell r="AJ212" t="str">
            <v>18805604950</v>
          </cell>
          <cell r="AK212" t="str">
            <v>公务员</v>
          </cell>
          <cell r="AL212" t="str">
            <v>340121199008095208</v>
          </cell>
        </row>
        <row r="213">
          <cell r="F213" t="str">
            <v>0120103114</v>
          </cell>
          <cell r="G213">
            <v>67</v>
          </cell>
          <cell r="H213" t="str">
            <v>无</v>
          </cell>
          <cell r="I213" t="str">
            <v>无</v>
          </cell>
        </row>
        <row r="213">
          <cell r="K213">
            <v>0</v>
          </cell>
        </row>
        <row r="213">
          <cell r="N213">
            <v>67</v>
          </cell>
          <cell r="O213">
            <v>0</v>
          </cell>
          <cell r="P213" t="str">
            <v>无</v>
          </cell>
        </row>
        <row r="213">
          <cell r="R213" t="e">
            <v>#VALUE!</v>
          </cell>
          <cell r="S213" t="str">
            <v>75.60</v>
          </cell>
          <cell r="T213">
            <v>70.44</v>
          </cell>
        </row>
        <row r="213">
          <cell r="V213">
            <v>67</v>
          </cell>
          <cell r="W213" t="str">
            <v>无</v>
          </cell>
          <cell r="X213" t="str">
            <v>75.60</v>
          </cell>
          <cell r="Y213">
            <v>70.44</v>
          </cell>
        </row>
        <row r="213">
          <cell r="AA213" t="str">
            <v>唐硕</v>
          </cell>
          <cell r="AB213" t="str">
            <v>女</v>
          </cell>
          <cell r="AC213" t="e">
            <v>#N/A</v>
          </cell>
          <cell r="AD213" t="e">
            <v>#N/A</v>
          </cell>
          <cell r="AE213" t="str">
            <v>庐江县盛桥镇人民政府</v>
          </cell>
          <cell r="AF213" t="str">
            <v>一级科员</v>
          </cell>
        </row>
        <row r="213">
          <cell r="AH213" t="str">
            <v>1990-11-07</v>
          </cell>
          <cell r="AI213">
            <v>32</v>
          </cell>
          <cell r="AJ213" t="str">
            <v>13675625989</v>
          </cell>
          <cell r="AK213" t="str">
            <v>公务员</v>
          </cell>
          <cell r="AL213" t="str">
            <v>342601199011070240</v>
          </cell>
        </row>
        <row r="214">
          <cell r="F214" t="str">
            <v>0120104325</v>
          </cell>
          <cell r="G214">
            <v>67</v>
          </cell>
          <cell r="H214" t="str">
            <v>无</v>
          </cell>
          <cell r="I214" t="str">
            <v>无</v>
          </cell>
        </row>
        <row r="214">
          <cell r="K214">
            <v>0</v>
          </cell>
        </row>
        <row r="214">
          <cell r="N214">
            <v>67</v>
          </cell>
          <cell r="O214">
            <v>0</v>
          </cell>
          <cell r="P214" t="str">
            <v>无</v>
          </cell>
        </row>
        <row r="214">
          <cell r="R214" t="e">
            <v>#VALUE!</v>
          </cell>
          <cell r="S214" t="str">
            <v>79.30</v>
          </cell>
          <cell r="T214">
            <v>71.92</v>
          </cell>
        </row>
        <row r="214">
          <cell r="V214">
            <v>67</v>
          </cell>
          <cell r="W214" t="str">
            <v>无</v>
          </cell>
          <cell r="X214" t="str">
            <v>79.30</v>
          </cell>
          <cell r="Y214">
            <v>71.92</v>
          </cell>
        </row>
        <row r="214">
          <cell r="AA214" t="str">
            <v>孙昭</v>
          </cell>
          <cell r="AB214" t="str">
            <v>女</v>
          </cell>
          <cell r="AC214" t="str">
            <v>孙昭</v>
          </cell>
          <cell r="AD214">
            <v>71.92</v>
          </cell>
          <cell r="AE214" t="str">
            <v>国家税务总局庐江县税务局</v>
          </cell>
          <cell r="AF214" t="str">
            <v>一级行政执法员</v>
          </cell>
        </row>
        <row r="214">
          <cell r="AH214" t="str">
            <v>1991-09-18</v>
          </cell>
          <cell r="AI214">
            <v>31</v>
          </cell>
          <cell r="AJ214" t="str">
            <v>19955143065</v>
          </cell>
          <cell r="AK214" t="str">
            <v>公务员</v>
          </cell>
          <cell r="AL214" t="str">
            <v>342622199109184328</v>
          </cell>
        </row>
        <row r="215">
          <cell r="F215" t="str">
            <v>0120105408</v>
          </cell>
          <cell r="G215">
            <v>66.5</v>
          </cell>
          <cell r="H215" t="str">
            <v>无</v>
          </cell>
          <cell r="I215" t="str">
            <v>无</v>
          </cell>
        </row>
        <row r="215">
          <cell r="K215">
            <v>0</v>
          </cell>
        </row>
        <row r="215">
          <cell r="N215">
            <v>66.5</v>
          </cell>
          <cell r="O215">
            <v>0</v>
          </cell>
          <cell r="P215" t="str">
            <v>无</v>
          </cell>
        </row>
        <row r="215">
          <cell r="R215" t="e">
            <v>#VALUE!</v>
          </cell>
          <cell r="S215" t="str">
            <v>76.10</v>
          </cell>
          <cell r="T215">
            <v>70.34</v>
          </cell>
        </row>
        <row r="215">
          <cell r="V215">
            <v>66.5</v>
          </cell>
          <cell r="W215" t="str">
            <v>无</v>
          </cell>
          <cell r="X215" t="str">
            <v>76.10</v>
          </cell>
          <cell r="Y215">
            <v>70.34</v>
          </cell>
        </row>
        <row r="215">
          <cell r="AA215" t="str">
            <v>周瑞繁</v>
          </cell>
          <cell r="AB215" t="str">
            <v>女</v>
          </cell>
          <cell r="AC215" t="e">
            <v>#N/A</v>
          </cell>
          <cell r="AD215" t="e">
            <v>#N/A</v>
          </cell>
          <cell r="AE215" t="str">
            <v>安徽省合肥经济技术开发区市场监督管理局</v>
          </cell>
          <cell r="AF215" t="str">
            <v>一级科员</v>
          </cell>
        </row>
        <row r="215">
          <cell r="AH215" t="str">
            <v>1989-07-29</v>
          </cell>
          <cell r="AI215">
            <v>33</v>
          </cell>
          <cell r="AJ215" t="str">
            <v>17730021690</v>
          </cell>
          <cell r="AK215" t="str">
            <v>公务员</v>
          </cell>
          <cell r="AL215" t="str">
            <v>340823198907297520</v>
          </cell>
        </row>
        <row r="216">
          <cell r="F216" t="str">
            <v>0120104309</v>
          </cell>
          <cell r="G216">
            <v>66.5</v>
          </cell>
          <cell r="H216" t="str">
            <v>无</v>
          </cell>
          <cell r="I216" t="str">
            <v>无</v>
          </cell>
        </row>
        <row r="216">
          <cell r="K216">
            <v>0</v>
          </cell>
        </row>
        <row r="216">
          <cell r="N216">
            <v>66.5</v>
          </cell>
          <cell r="O216">
            <v>0</v>
          </cell>
          <cell r="P216" t="str">
            <v>无</v>
          </cell>
        </row>
        <row r="216">
          <cell r="R216" t="e">
            <v>#VALUE!</v>
          </cell>
          <cell r="S216" t="str">
            <v>80.30</v>
          </cell>
          <cell r="T216">
            <v>72.02</v>
          </cell>
        </row>
        <row r="216">
          <cell r="V216">
            <v>66.5</v>
          </cell>
          <cell r="W216" t="str">
            <v>无</v>
          </cell>
          <cell r="X216" t="str">
            <v>80.30</v>
          </cell>
          <cell r="Y216">
            <v>72.02</v>
          </cell>
        </row>
        <row r="216">
          <cell r="AA216" t="str">
            <v>郜文</v>
          </cell>
          <cell r="AB216" t="str">
            <v>男</v>
          </cell>
          <cell r="AC216" t="str">
            <v>郜文</v>
          </cell>
          <cell r="AD216">
            <v>72.02</v>
          </cell>
          <cell r="AE216" t="str">
            <v>合肥高新技术产业开发区市场监督管理局</v>
          </cell>
          <cell r="AF216" t="str">
            <v>副所长、四级主任科员</v>
          </cell>
        </row>
        <row r="216">
          <cell r="AH216" t="str">
            <v>1993-03-24</v>
          </cell>
          <cell r="AI216">
            <v>29</v>
          </cell>
          <cell r="AJ216" t="str">
            <v>18815601208</v>
          </cell>
          <cell r="AK216" t="str">
            <v>公务员</v>
          </cell>
          <cell r="AL216" t="str">
            <v>342222199303240811</v>
          </cell>
        </row>
        <row r="217">
          <cell r="F217" t="str">
            <v>0120105315</v>
          </cell>
          <cell r="G217">
            <v>69.5</v>
          </cell>
          <cell r="H217" t="str">
            <v>无</v>
          </cell>
          <cell r="I217" t="str">
            <v>无</v>
          </cell>
        </row>
        <row r="217">
          <cell r="K217">
            <v>0</v>
          </cell>
        </row>
        <row r="217">
          <cell r="N217">
            <v>69.5</v>
          </cell>
          <cell r="O217">
            <v>0</v>
          </cell>
          <cell r="P217" t="str">
            <v>无</v>
          </cell>
        </row>
        <row r="217">
          <cell r="R217" t="e">
            <v>#VALUE!</v>
          </cell>
          <cell r="S217" t="str">
            <v>72.60</v>
          </cell>
          <cell r="T217">
            <v>70.74</v>
          </cell>
        </row>
        <row r="217">
          <cell r="V217">
            <v>69.5</v>
          </cell>
          <cell r="W217" t="str">
            <v>无</v>
          </cell>
          <cell r="X217" t="str">
            <v>72.60</v>
          </cell>
          <cell r="Y217">
            <v>70.74</v>
          </cell>
        </row>
        <row r="217">
          <cell r="AA217" t="str">
            <v>胡方园</v>
          </cell>
          <cell r="AB217" t="str">
            <v>女</v>
          </cell>
          <cell r="AC217" t="str">
            <v>胡方园</v>
          </cell>
          <cell r="AD217">
            <v>70.74</v>
          </cell>
          <cell r="AE217" t="str">
            <v>长丰县司法局</v>
          </cell>
          <cell r="AF217" t="str">
            <v>一级科员</v>
          </cell>
        </row>
        <row r="217">
          <cell r="AH217" t="str">
            <v>1991-09-27</v>
          </cell>
          <cell r="AI217">
            <v>31</v>
          </cell>
          <cell r="AJ217" t="str">
            <v>18356511120</v>
          </cell>
          <cell r="AK217" t="str">
            <v>公务员</v>
          </cell>
          <cell r="AL217" t="str">
            <v>341122199109273023</v>
          </cell>
        </row>
        <row r="218">
          <cell r="F218" t="str">
            <v>0120103023</v>
          </cell>
          <cell r="G218">
            <v>66</v>
          </cell>
          <cell r="H218" t="str">
            <v>无</v>
          </cell>
          <cell r="I218" t="str">
            <v>无</v>
          </cell>
        </row>
        <row r="218">
          <cell r="K218">
            <v>0</v>
          </cell>
        </row>
        <row r="218">
          <cell r="N218">
            <v>66</v>
          </cell>
          <cell r="O218">
            <v>0</v>
          </cell>
          <cell r="P218" t="str">
            <v>无</v>
          </cell>
        </row>
        <row r="218">
          <cell r="R218" t="e">
            <v>#VALUE!</v>
          </cell>
          <cell r="S218" t="str">
            <v>76.80</v>
          </cell>
          <cell r="T218">
            <v>70.32</v>
          </cell>
        </row>
        <row r="218">
          <cell r="V218">
            <v>66</v>
          </cell>
          <cell r="W218" t="str">
            <v>无</v>
          </cell>
          <cell r="X218" t="str">
            <v>76.80</v>
          </cell>
          <cell r="Y218">
            <v>70.32</v>
          </cell>
        </row>
        <row r="218">
          <cell r="AA218" t="str">
            <v>彭玲</v>
          </cell>
          <cell r="AB218" t="str">
            <v>女</v>
          </cell>
          <cell r="AC218" t="str">
            <v>彭玲</v>
          </cell>
          <cell r="AD218">
            <v>70.32</v>
          </cell>
          <cell r="AE218" t="str">
            <v>庐江县市场监督管理局白山市场监督管理所</v>
          </cell>
          <cell r="AF218" t="str">
            <v>一级科员</v>
          </cell>
        </row>
        <row r="218">
          <cell r="AH218" t="str">
            <v>1988-02-03</v>
          </cell>
          <cell r="AI218">
            <v>34</v>
          </cell>
          <cell r="AJ218" t="str">
            <v>18856905189</v>
          </cell>
          <cell r="AK218" t="str">
            <v>参公管理工作人员</v>
          </cell>
          <cell r="AL218" t="str">
            <v>342523198802036725</v>
          </cell>
        </row>
        <row r="219">
          <cell r="F219" t="str">
            <v>0120105419</v>
          </cell>
          <cell r="G219">
            <v>65</v>
          </cell>
          <cell r="H219" t="str">
            <v>无</v>
          </cell>
          <cell r="I219" t="str">
            <v>无</v>
          </cell>
        </row>
        <row r="219">
          <cell r="K219">
            <v>0</v>
          </cell>
        </row>
        <row r="219">
          <cell r="N219">
            <v>65</v>
          </cell>
          <cell r="O219">
            <v>0</v>
          </cell>
          <cell r="P219" t="str">
            <v>无</v>
          </cell>
        </row>
        <row r="219">
          <cell r="R219" t="e">
            <v>#VALUE!</v>
          </cell>
          <cell r="S219" t="str">
            <v>75.70</v>
          </cell>
          <cell r="T219">
            <v>69.28</v>
          </cell>
        </row>
        <row r="219">
          <cell r="V219">
            <v>65</v>
          </cell>
          <cell r="W219" t="str">
            <v>无</v>
          </cell>
          <cell r="X219" t="str">
            <v>75.70</v>
          </cell>
          <cell r="Y219">
            <v>69.28</v>
          </cell>
        </row>
        <row r="219">
          <cell r="AA219" t="str">
            <v>毕月</v>
          </cell>
          <cell r="AB219" t="str">
            <v>女</v>
          </cell>
          <cell r="AC219" t="str">
            <v>毕月</v>
          </cell>
          <cell r="AD219">
            <v>69.28</v>
          </cell>
          <cell r="AE219" t="str">
            <v>庐江县白湖镇人民政府</v>
          </cell>
          <cell r="AF219" t="str">
            <v>经发办副主任  四级主任科员</v>
          </cell>
        </row>
        <row r="219">
          <cell r="AH219" t="str">
            <v>1991-07-24</v>
          </cell>
          <cell r="AI219">
            <v>31</v>
          </cell>
          <cell r="AJ219" t="str">
            <v>15956934971</v>
          </cell>
          <cell r="AK219" t="str">
            <v>公务员</v>
          </cell>
          <cell r="AL219" t="str">
            <v>342623199107247942</v>
          </cell>
        </row>
        <row r="220">
          <cell r="F220" t="str">
            <v>0120103721</v>
          </cell>
          <cell r="G220">
            <v>64</v>
          </cell>
          <cell r="H220" t="str">
            <v>无</v>
          </cell>
          <cell r="I220" t="str">
            <v>无</v>
          </cell>
        </row>
        <row r="220">
          <cell r="K220">
            <v>0</v>
          </cell>
        </row>
        <row r="220">
          <cell r="N220">
            <v>64</v>
          </cell>
          <cell r="O220">
            <v>0</v>
          </cell>
          <cell r="P220" t="str">
            <v>无</v>
          </cell>
        </row>
        <row r="220">
          <cell r="R220" t="e">
            <v>#VALUE!</v>
          </cell>
          <cell r="S220" t="str">
            <v>71.70</v>
          </cell>
          <cell r="T220">
            <v>67.08</v>
          </cell>
        </row>
        <row r="220">
          <cell r="V220">
            <v>64</v>
          </cell>
          <cell r="W220" t="str">
            <v>无</v>
          </cell>
          <cell r="X220" t="str">
            <v>71.70</v>
          </cell>
          <cell r="Y220">
            <v>67.08</v>
          </cell>
        </row>
        <row r="220">
          <cell r="AA220" t="str">
            <v>郑晶晶</v>
          </cell>
          <cell r="AB220" t="str">
            <v>女</v>
          </cell>
          <cell r="AC220" t="e">
            <v>#N/A</v>
          </cell>
          <cell r="AD220" t="e">
            <v>#N/A</v>
          </cell>
          <cell r="AE220" t="str">
            <v>肥东县市场监督管理局</v>
          </cell>
          <cell r="AF220" t="str">
            <v>一级科员</v>
          </cell>
        </row>
        <row r="220">
          <cell r="AH220" t="str">
            <v>1994-06-01</v>
          </cell>
          <cell r="AI220">
            <v>28</v>
          </cell>
          <cell r="AJ220" t="str">
            <v>18356271912</v>
          </cell>
          <cell r="AK220" t="str">
            <v>公务员</v>
          </cell>
          <cell r="AL220" t="str">
            <v>340123199406016520</v>
          </cell>
        </row>
        <row r="221">
          <cell r="F221" t="str">
            <v>0120102502</v>
          </cell>
          <cell r="G221">
            <v>63</v>
          </cell>
          <cell r="H221" t="str">
            <v>无</v>
          </cell>
          <cell r="I221" t="str">
            <v>无</v>
          </cell>
        </row>
        <row r="221">
          <cell r="K221">
            <v>0</v>
          </cell>
        </row>
        <row r="221">
          <cell r="N221">
            <v>63</v>
          </cell>
          <cell r="O221">
            <v>0</v>
          </cell>
          <cell r="P221" t="str">
            <v>无</v>
          </cell>
        </row>
        <row r="221">
          <cell r="R221" t="e">
            <v>#VALUE!</v>
          </cell>
          <cell r="S221" t="str">
            <v>76.90</v>
          </cell>
          <cell r="T221">
            <v>68.56</v>
          </cell>
        </row>
        <row r="221">
          <cell r="V221">
            <v>63</v>
          </cell>
          <cell r="W221" t="str">
            <v>无</v>
          </cell>
          <cell r="X221" t="str">
            <v>76.90</v>
          </cell>
          <cell r="Y221">
            <v>68.56</v>
          </cell>
        </row>
        <row r="221">
          <cell r="AA221" t="str">
            <v>陈全跃</v>
          </cell>
          <cell r="AB221" t="str">
            <v>男</v>
          </cell>
          <cell r="AC221" t="str">
            <v>陈全跃</v>
          </cell>
          <cell r="AD221">
            <v>68.56</v>
          </cell>
          <cell r="AE221" t="str">
            <v>安徽省滨湖强制隔离戒毒所</v>
          </cell>
          <cell r="AF221" t="str">
            <v>安徽省滨湖强制隔离戒毒所三大队  三级警长</v>
          </cell>
        </row>
        <row r="221">
          <cell r="AH221" t="str">
            <v>1989-07-11</v>
          </cell>
          <cell r="AI221">
            <v>33</v>
          </cell>
          <cell r="AJ221" t="str">
            <v>15209809662</v>
          </cell>
          <cell r="AK221" t="str">
            <v>公务员</v>
          </cell>
          <cell r="AL221" t="str">
            <v>342224198907110813</v>
          </cell>
        </row>
        <row r="222">
          <cell r="F222" t="str">
            <v>0120104826</v>
          </cell>
          <cell r="G222">
            <v>63</v>
          </cell>
          <cell r="H222" t="str">
            <v>无</v>
          </cell>
          <cell r="I222" t="str">
            <v>无</v>
          </cell>
        </row>
        <row r="222">
          <cell r="K222">
            <v>0</v>
          </cell>
        </row>
        <row r="222">
          <cell r="N222">
            <v>63</v>
          </cell>
          <cell r="O222">
            <v>0</v>
          </cell>
          <cell r="P222" t="str">
            <v>无</v>
          </cell>
        </row>
        <row r="222">
          <cell r="R222" t="e">
            <v>#VALUE!</v>
          </cell>
          <cell r="S222" t="str">
            <v>75.10</v>
          </cell>
          <cell r="T222">
            <v>67.84</v>
          </cell>
        </row>
        <row r="222">
          <cell r="V222">
            <v>63</v>
          </cell>
          <cell r="W222" t="str">
            <v>无</v>
          </cell>
          <cell r="X222" t="str">
            <v>75.10</v>
          </cell>
          <cell r="Y222">
            <v>67.84</v>
          </cell>
        </row>
        <row r="222">
          <cell r="AA222" t="str">
            <v>王静洁</v>
          </cell>
          <cell r="AB222" t="str">
            <v>女</v>
          </cell>
          <cell r="AC222" t="e">
            <v>#N/A</v>
          </cell>
          <cell r="AD222" t="e">
            <v>#N/A</v>
          </cell>
          <cell r="AE222" t="str">
            <v>巢湖市夏阁镇人民政府</v>
          </cell>
          <cell r="AF222" t="str">
            <v>四级主任科员，副科</v>
          </cell>
        </row>
        <row r="222">
          <cell r="AH222" t="str">
            <v>1988-08-21</v>
          </cell>
          <cell r="AI222">
            <v>34</v>
          </cell>
          <cell r="AJ222" t="str">
            <v>17305650880</v>
          </cell>
          <cell r="AK222" t="str">
            <v>公务员</v>
          </cell>
          <cell r="AL222" t="str">
            <v>342601198808210023</v>
          </cell>
        </row>
        <row r="223">
          <cell r="F223" t="str">
            <v>0120105016</v>
          </cell>
          <cell r="G223">
            <v>63</v>
          </cell>
          <cell r="H223" t="str">
            <v>无</v>
          </cell>
          <cell r="I223" t="str">
            <v>无</v>
          </cell>
        </row>
        <row r="223">
          <cell r="K223">
            <v>0</v>
          </cell>
        </row>
        <row r="223">
          <cell r="N223">
            <v>63</v>
          </cell>
          <cell r="O223">
            <v>0</v>
          </cell>
          <cell r="P223" t="str">
            <v>无</v>
          </cell>
        </row>
        <row r="223">
          <cell r="R223" t="e">
            <v>#VALUE!</v>
          </cell>
          <cell r="S223" t="str">
            <v>76.10</v>
          </cell>
          <cell r="T223">
            <v>68.24</v>
          </cell>
        </row>
        <row r="223">
          <cell r="V223">
            <v>63</v>
          </cell>
          <cell r="W223" t="str">
            <v>无</v>
          </cell>
          <cell r="X223" t="str">
            <v>76.10</v>
          </cell>
          <cell r="Y223">
            <v>68.24</v>
          </cell>
        </row>
        <row r="223">
          <cell r="AA223" t="str">
            <v>张伟</v>
          </cell>
          <cell r="AB223" t="str">
            <v>男</v>
          </cell>
          <cell r="AC223" t="e">
            <v>#N/A</v>
          </cell>
          <cell r="AD223" t="e">
            <v>#N/A</v>
          </cell>
          <cell r="AE223" t="str">
            <v>安徽省青山监狱</v>
          </cell>
          <cell r="AF223" t="str">
            <v>三级警长</v>
          </cell>
        </row>
        <row r="223">
          <cell r="AH223" t="str">
            <v>1987-11-22</v>
          </cell>
          <cell r="AI223">
            <v>35</v>
          </cell>
          <cell r="AJ223" t="str">
            <v>17756973885</v>
          </cell>
          <cell r="AK223" t="str">
            <v>公务员</v>
          </cell>
          <cell r="AL223" t="str">
            <v>342622198711220112</v>
          </cell>
        </row>
        <row r="224">
          <cell r="F224" t="str">
            <v>0120106612</v>
          </cell>
          <cell r="G224">
            <v>67</v>
          </cell>
          <cell r="H224" t="str">
            <v>无</v>
          </cell>
          <cell r="I224" t="str">
            <v>无</v>
          </cell>
        </row>
        <row r="224">
          <cell r="K224">
            <v>0</v>
          </cell>
        </row>
        <row r="224">
          <cell r="N224">
            <v>67</v>
          </cell>
          <cell r="O224">
            <v>0</v>
          </cell>
          <cell r="P224" t="str">
            <v>无</v>
          </cell>
        </row>
        <row r="224">
          <cell r="R224" t="e">
            <v>#VALUE!</v>
          </cell>
          <cell r="S224" t="str">
            <v>78.20</v>
          </cell>
          <cell r="T224">
            <v>71.48</v>
          </cell>
        </row>
        <row r="224">
          <cell r="V224">
            <v>67</v>
          </cell>
          <cell r="W224" t="str">
            <v>无</v>
          </cell>
          <cell r="X224" t="str">
            <v>78.20</v>
          </cell>
          <cell r="Y224">
            <v>71.48</v>
          </cell>
        </row>
        <row r="224">
          <cell r="AA224" t="str">
            <v>蒋晓雨</v>
          </cell>
          <cell r="AB224" t="str">
            <v>男</v>
          </cell>
          <cell r="AC224" t="str">
            <v>蒋晓雨</v>
          </cell>
          <cell r="AD224">
            <v>71.48</v>
          </cell>
          <cell r="AE224" t="str">
            <v>肥西县水务局</v>
          </cell>
          <cell r="AF224" t="str">
            <v>水政水资源科副科长 一级科员</v>
          </cell>
        </row>
        <row r="224">
          <cell r="AH224" t="str">
            <v>1992-10-26</v>
          </cell>
          <cell r="AI224">
            <v>30</v>
          </cell>
          <cell r="AJ224" t="str">
            <v>14790916318</v>
          </cell>
          <cell r="AK224" t="str">
            <v>公务员</v>
          </cell>
          <cell r="AL224" t="str">
            <v>341125199210261472</v>
          </cell>
        </row>
        <row r="225">
          <cell r="F225" t="str">
            <v>0120105004</v>
          </cell>
          <cell r="G225">
            <v>66</v>
          </cell>
          <cell r="H225" t="str">
            <v>无</v>
          </cell>
          <cell r="I225" t="str">
            <v>无</v>
          </cell>
        </row>
        <row r="225">
          <cell r="K225">
            <v>0</v>
          </cell>
        </row>
        <row r="225">
          <cell r="N225">
            <v>66</v>
          </cell>
          <cell r="O225">
            <v>0</v>
          </cell>
          <cell r="P225" t="str">
            <v>无</v>
          </cell>
        </row>
        <row r="225">
          <cell r="R225" t="e">
            <v>#VALUE!</v>
          </cell>
          <cell r="S225" t="str">
            <v>74.50</v>
          </cell>
          <cell r="T225">
            <v>69.4</v>
          </cell>
        </row>
        <row r="225">
          <cell r="V225">
            <v>66</v>
          </cell>
          <cell r="W225" t="str">
            <v>无</v>
          </cell>
          <cell r="X225" t="str">
            <v>74.50</v>
          </cell>
          <cell r="Y225">
            <v>69.4</v>
          </cell>
        </row>
        <row r="225">
          <cell r="AA225" t="str">
            <v>程钥亮</v>
          </cell>
          <cell r="AB225" t="str">
            <v>男</v>
          </cell>
          <cell r="AC225" t="str">
            <v>程钥亮</v>
          </cell>
          <cell r="AD225">
            <v>69.4</v>
          </cell>
          <cell r="AE225" t="str">
            <v>安徽省长丰县下塘镇人民政府</v>
          </cell>
          <cell r="AF225" t="str">
            <v>一级科员</v>
          </cell>
        </row>
        <row r="225">
          <cell r="AH225" t="str">
            <v>1993-12-15</v>
          </cell>
          <cell r="AI225">
            <v>29</v>
          </cell>
          <cell r="AJ225" t="str">
            <v>18955183691</v>
          </cell>
          <cell r="AK225" t="str">
            <v>公务员</v>
          </cell>
          <cell r="AL225" t="str">
            <v>340121199312158832</v>
          </cell>
        </row>
        <row r="226">
          <cell r="F226" t="str">
            <v>0120102501</v>
          </cell>
          <cell r="G226">
            <v>60.5</v>
          </cell>
          <cell r="H226" t="str">
            <v>无</v>
          </cell>
          <cell r="I226" t="str">
            <v>无</v>
          </cell>
        </row>
        <row r="226">
          <cell r="K226">
            <v>0</v>
          </cell>
        </row>
        <row r="226">
          <cell r="N226">
            <v>60.5</v>
          </cell>
          <cell r="O226">
            <v>0</v>
          </cell>
          <cell r="P226" t="str">
            <v>无</v>
          </cell>
        </row>
        <row r="226">
          <cell r="R226" t="e">
            <v>#VALUE!</v>
          </cell>
          <cell r="S226" t="str">
            <v>75.30</v>
          </cell>
          <cell r="T226">
            <v>66.42</v>
          </cell>
        </row>
        <row r="226">
          <cell r="V226">
            <v>60.5</v>
          </cell>
          <cell r="W226" t="str">
            <v>无</v>
          </cell>
          <cell r="X226" t="str">
            <v>75.30</v>
          </cell>
          <cell r="Y226">
            <v>66.42</v>
          </cell>
        </row>
        <row r="226">
          <cell r="AA226" t="str">
            <v>郑志恒</v>
          </cell>
          <cell r="AB226" t="str">
            <v>男</v>
          </cell>
          <cell r="AC226" t="e">
            <v>#N/A</v>
          </cell>
          <cell r="AD226" t="e">
            <v>#N/A</v>
          </cell>
          <cell r="AE226" t="str">
            <v>庐江县冶父山镇人民政府</v>
          </cell>
          <cell r="AF226" t="str">
            <v>一级科员</v>
          </cell>
        </row>
        <row r="226">
          <cell r="AH226" t="str">
            <v>1995-11-15</v>
          </cell>
          <cell r="AI226">
            <v>27</v>
          </cell>
          <cell r="AJ226" t="str">
            <v>18256567898</v>
          </cell>
          <cell r="AK226" t="str">
            <v>公务员</v>
          </cell>
          <cell r="AL226" t="str">
            <v>342427199511150039</v>
          </cell>
        </row>
        <row r="227">
          <cell r="F227" t="str">
            <v>0120103227</v>
          </cell>
          <cell r="G227">
            <v>66</v>
          </cell>
          <cell r="H227" t="str">
            <v>无</v>
          </cell>
          <cell r="I227" t="str">
            <v>无</v>
          </cell>
        </row>
        <row r="227">
          <cell r="K227">
            <v>0</v>
          </cell>
        </row>
        <row r="227">
          <cell r="N227">
            <v>66</v>
          </cell>
          <cell r="O227">
            <v>0</v>
          </cell>
          <cell r="P227" t="str">
            <v>无</v>
          </cell>
        </row>
        <row r="227">
          <cell r="R227" t="e">
            <v>#VALUE!</v>
          </cell>
          <cell r="S227" t="str">
            <v>73.60</v>
          </cell>
          <cell r="T227">
            <v>69.04</v>
          </cell>
        </row>
        <row r="227">
          <cell r="V227">
            <v>66</v>
          </cell>
          <cell r="W227" t="str">
            <v>无</v>
          </cell>
          <cell r="X227" t="str">
            <v>73.60</v>
          </cell>
          <cell r="Y227">
            <v>69.04</v>
          </cell>
        </row>
        <row r="227">
          <cell r="AA227" t="str">
            <v>吴亚东</v>
          </cell>
          <cell r="AB227" t="str">
            <v>男</v>
          </cell>
          <cell r="AC227" t="str">
            <v>吴亚东</v>
          </cell>
          <cell r="AD227">
            <v>69.04</v>
          </cell>
          <cell r="AE227" t="str">
            <v>长丰县水务局</v>
          </cell>
          <cell r="AF227" t="str">
            <v>一级科员</v>
          </cell>
        </row>
        <row r="227">
          <cell r="AH227" t="str">
            <v>1990-09-06</v>
          </cell>
          <cell r="AI227">
            <v>32</v>
          </cell>
          <cell r="AJ227" t="str">
            <v>17756048837</v>
          </cell>
          <cell r="AK227" t="str">
            <v>公务员</v>
          </cell>
          <cell r="AL227" t="str">
            <v>410923199009064811</v>
          </cell>
        </row>
        <row r="228">
          <cell r="F228" t="str">
            <v>0120103326</v>
          </cell>
          <cell r="G228">
            <v>63</v>
          </cell>
          <cell r="H228" t="str">
            <v>无</v>
          </cell>
          <cell r="I228" t="str">
            <v>无</v>
          </cell>
        </row>
        <row r="228">
          <cell r="K228">
            <v>0</v>
          </cell>
        </row>
        <row r="228">
          <cell r="N228">
            <v>63</v>
          </cell>
          <cell r="O228">
            <v>0</v>
          </cell>
          <cell r="P228" t="str">
            <v>无</v>
          </cell>
        </row>
        <row r="228">
          <cell r="R228" t="e">
            <v>#VALUE!</v>
          </cell>
          <cell r="S228" t="str">
            <v>71.60</v>
          </cell>
          <cell r="T228">
            <v>66.44</v>
          </cell>
        </row>
        <row r="228">
          <cell r="V228">
            <v>63</v>
          </cell>
          <cell r="W228" t="str">
            <v>无</v>
          </cell>
          <cell r="X228" t="str">
            <v>71.60</v>
          </cell>
          <cell r="Y228">
            <v>66.44</v>
          </cell>
        </row>
        <row r="228">
          <cell r="AA228" t="str">
            <v>徐维</v>
          </cell>
          <cell r="AB228" t="str">
            <v>女</v>
          </cell>
          <cell r="AC228" t="e">
            <v>#N/A</v>
          </cell>
          <cell r="AD228" t="e">
            <v>#N/A</v>
          </cell>
          <cell r="AE228" t="str">
            <v>合肥市长丰县下塘镇人民政府</v>
          </cell>
          <cell r="AF228" t="str">
            <v>副镇长</v>
          </cell>
        </row>
        <row r="228">
          <cell r="AH228" t="str">
            <v>1992-04-18</v>
          </cell>
          <cell r="AI228">
            <v>30</v>
          </cell>
          <cell r="AJ228" t="str">
            <v>18226201582</v>
          </cell>
          <cell r="AK228" t="str">
            <v>公务员</v>
          </cell>
          <cell r="AL228" t="str">
            <v>340881199204180623</v>
          </cell>
        </row>
        <row r="229">
          <cell r="F229" t="str">
            <v>0120105604</v>
          </cell>
          <cell r="G229">
            <v>62</v>
          </cell>
          <cell r="H229" t="str">
            <v>无</v>
          </cell>
          <cell r="I229" t="str">
            <v>无</v>
          </cell>
        </row>
        <row r="229">
          <cell r="K229">
            <v>0</v>
          </cell>
        </row>
        <row r="229">
          <cell r="N229">
            <v>62</v>
          </cell>
          <cell r="O229">
            <v>0</v>
          </cell>
          <cell r="P229" t="str">
            <v>无</v>
          </cell>
        </row>
        <row r="229">
          <cell r="R229" t="e">
            <v>#VALUE!</v>
          </cell>
          <cell r="S229" t="str">
            <v>80.50</v>
          </cell>
          <cell r="T229">
            <v>69.4</v>
          </cell>
        </row>
        <row r="229">
          <cell r="V229">
            <v>62</v>
          </cell>
          <cell r="W229" t="str">
            <v>无</v>
          </cell>
          <cell r="X229" t="str">
            <v>80.50</v>
          </cell>
          <cell r="Y229">
            <v>69.4</v>
          </cell>
        </row>
        <row r="229">
          <cell r="AA229" t="str">
            <v>徐爽</v>
          </cell>
          <cell r="AB229" t="str">
            <v>女</v>
          </cell>
          <cell r="AC229" t="str">
            <v>徐爽</v>
          </cell>
          <cell r="AD229">
            <v>69.4</v>
          </cell>
          <cell r="AE229" t="str">
            <v>长丰县市场监督管理局</v>
          </cell>
          <cell r="AF229" t="str">
            <v>一级科员</v>
          </cell>
        </row>
        <row r="229">
          <cell r="AH229" t="str">
            <v>1987-10-26</v>
          </cell>
          <cell r="AI229">
            <v>35</v>
          </cell>
          <cell r="AJ229" t="str">
            <v>18705652008</v>
          </cell>
          <cell r="AK229" t="str">
            <v>公务员</v>
          </cell>
          <cell r="AL229" t="str">
            <v>34262319871026032X</v>
          </cell>
        </row>
        <row r="230">
          <cell r="F230" t="str">
            <v>0120104926</v>
          </cell>
          <cell r="G230">
            <v>68</v>
          </cell>
          <cell r="H230" t="str">
            <v>无</v>
          </cell>
          <cell r="I230" t="str">
            <v>无</v>
          </cell>
        </row>
        <row r="230">
          <cell r="K230">
            <v>0</v>
          </cell>
        </row>
        <row r="230">
          <cell r="N230">
            <v>68</v>
          </cell>
          <cell r="O230">
            <v>0</v>
          </cell>
          <cell r="P230" t="str">
            <v>无</v>
          </cell>
        </row>
        <row r="230">
          <cell r="R230" t="e">
            <v>#VALUE!</v>
          </cell>
          <cell r="S230" t="str">
            <v>78.50</v>
          </cell>
          <cell r="T230">
            <v>72.2</v>
          </cell>
        </row>
        <row r="230">
          <cell r="V230">
            <v>68</v>
          </cell>
          <cell r="W230" t="str">
            <v>无</v>
          </cell>
          <cell r="X230" t="str">
            <v>78.50</v>
          </cell>
          <cell r="Y230">
            <v>72.2</v>
          </cell>
        </row>
        <row r="230">
          <cell r="AA230" t="str">
            <v>季美虹</v>
          </cell>
          <cell r="AB230" t="str">
            <v>女</v>
          </cell>
          <cell r="AC230" t="str">
            <v>季美虹</v>
          </cell>
          <cell r="AD230">
            <v>72.2</v>
          </cell>
          <cell r="AE230" t="str">
            <v>肥东县包公镇人民政府</v>
          </cell>
          <cell r="AF230" t="str">
            <v>包公镇招商办主任 一级科员</v>
          </cell>
        </row>
        <row r="230">
          <cell r="AH230" t="str">
            <v>1992-10-27</v>
          </cell>
          <cell r="AI230">
            <v>30</v>
          </cell>
          <cell r="AJ230" t="str">
            <v>13339141558</v>
          </cell>
          <cell r="AK230" t="str">
            <v>公务员</v>
          </cell>
          <cell r="AL230" t="str">
            <v>340111199210278523</v>
          </cell>
        </row>
        <row r="231">
          <cell r="F231" t="str">
            <v>0120104905</v>
          </cell>
          <cell r="G231">
            <v>66</v>
          </cell>
          <cell r="H231" t="str">
            <v>无</v>
          </cell>
          <cell r="I231" t="str">
            <v>无</v>
          </cell>
        </row>
        <row r="231">
          <cell r="K231">
            <v>0</v>
          </cell>
        </row>
        <row r="231">
          <cell r="N231">
            <v>66</v>
          </cell>
          <cell r="O231">
            <v>0</v>
          </cell>
          <cell r="P231" t="str">
            <v>无</v>
          </cell>
        </row>
        <row r="231">
          <cell r="R231" t="e">
            <v>#VALUE!</v>
          </cell>
          <cell r="S231" t="str">
            <v>74.10</v>
          </cell>
          <cell r="T231">
            <v>69.24</v>
          </cell>
        </row>
        <row r="231">
          <cell r="V231">
            <v>66</v>
          </cell>
          <cell r="W231" t="str">
            <v>无</v>
          </cell>
          <cell r="X231" t="str">
            <v>74.10</v>
          </cell>
          <cell r="Y231">
            <v>69.24</v>
          </cell>
        </row>
        <row r="231">
          <cell r="AA231" t="str">
            <v>盛佳佳</v>
          </cell>
          <cell r="AB231" t="str">
            <v>女</v>
          </cell>
          <cell r="AC231" t="str">
            <v>盛佳佳</v>
          </cell>
          <cell r="AD231">
            <v>69.24</v>
          </cell>
          <cell r="AE231" t="str">
            <v>肥东县包公镇人民政府</v>
          </cell>
          <cell r="AF231" t="str">
            <v>统计站站长、一级科员</v>
          </cell>
        </row>
        <row r="231">
          <cell r="AH231" t="str">
            <v>1994-02-12</v>
          </cell>
          <cell r="AI231">
            <v>28</v>
          </cell>
          <cell r="AJ231" t="str">
            <v>18328592413</v>
          </cell>
          <cell r="AK231" t="str">
            <v>公务员</v>
          </cell>
          <cell r="AL231" t="str">
            <v>340123199402122086</v>
          </cell>
        </row>
        <row r="232">
          <cell r="F232" t="str">
            <v>0120105023</v>
          </cell>
          <cell r="G232">
            <v>59</v>
          </cell>
          <cell r="H232" t="str">
            <v>无</v>
          </cell>
          <cell r="I232" t="str">
            <v>无</v>
          </cell>
        </row>
        <row r="232">
          <cell r="K232">
            <v>0</v>
          </cell>
        </row>
        <row r="232">
          <cell r="N232">
            <v>59</v>
          </cell>
          <cell r="O232">
            <v>0</v>
          </cell>
          <cell r="P232" t="str">
            <v>无</v>
          </cell>
        </row>
        <row r="232">
          <cell r="R232" t="e">
            <v>#VALUE!</v>
          </cell>
          <cell r="S232" t="str">
            <v>73.30</v>
          </cell>
          <cell r="T232">
            <v>64.72</v>
          </cell>
        </row>
        <row r="232">
          <cell r="V232">
            <v>59</v>
          </cell>
          <cell r="W232" t="str">
            <v>无</v>
          </cell>
          <cell r="X232" t="str">
            <v>73.30</v>
          </cell>
          <cell r="Y232">
            <v>64.72</v>
          </cell>
        </row>
        <row r="232">
          <cell r="AA232" t="str">
            <v>吕秀梅</v>
          </cell>
          <cell r="AB232" t="str">
            <v>女</v>
          </cell>
          <cell r="AC232" t="e">
            <v>#N/A</v>
          </cell>
          <cell r="AD232" t="e">
            <v>#N/A</v>
          </cell>
          <cell r="AE232" t="str">
            <v>肥东县撮镇镇人民政府</v>
          </cell>
          <cell r="AF232" t="str">
            <v>规划建设办一级科员</v>
          </cell>
        </row>
        <row r="232">
          <cell r="AH232" t="str">
            <v>1993-05-17</v>
          </cell>
          <cell r="AI232">
            <v>29</v>
          </cell>
          <cell r="AJ232" t="str">
            <v>13083463990</v>
          </cell>
          <cell r="AK232" t="str">
            <v>公务员</v>
          </cell>
          <cell r="AL232" t="str">
            <v>340403199305172621</v>
          </cell>
        </row>
        <row r="233">
          <cell r="F233" t="str">
            <v>0120103729</v>
          </cell>
          <cell r="G233">
            <v>68</v>
          </cell>
          <cell r="H233" t="str">
            <v>无</v>
          </cell>
          <cell r="I233" t="str">
            <v>无</v>
          </cell>
        </row>
        <row r="233">
          <cell r="K233">
            <v>0</v>
          </cell>
        </row>
        <row r="233">
          <cell r="N233">
            <v>68</v>
          </cell>
          <cell r="O233">
            <v>0</v>
          </cell>
          <cell r="P233" t="str">
            <v>无</v>
          </cell>
        </row>
        <row r="233">
          <cell r="R233" t="e">
            <v>#VALUE!</v>
          </cell>
          <cell r="S233" t="str">
            <v>76.30</v>
          </cell>
          <cell r="T233">
            <v>71.32</v>
          </cell>
        </row>
        <row r="233">
          <cell r="V233">
            <v>68</v>
          </cell>
          <cell r="W233" t="str">
            <v>无</v>
          </cell>
          <cell r="X233" t="str">
            <v>76.30</v>
          </cell>
          <cell r="Y233">
            <v>71.32</v>
          </cell>
        </row>
        <row r="233">
          <cell r="AA233" t="str">
            <v>王晓文</v>
          </cell>
          <cell r="AB233" t="str">
            <v>女</v>
          </cell>
          <cell r="AC233" t="str">
            <v>王晓文</v>
          </cell>
          <cell r="AD233">
            <v>71.32</v>
          </cell>
          <cell r="AE233" t="str">
            <v>肥西县统计局</v>
          </cell>
          <cell r="AF233" t="str">
            <v>四级主任科员</v>
          </cell>
        </row>
        <row r="233">
          <cell r="AH233" t="str">
            <v>1992-08-07</v>
          </cell>
          <cell r="AI233">
            <v>30</v>
          </cell>
          <cell r="AJ233" t="str">
            <v>17756571907</v>
          </cell>
          <cell r="AK233" t="str">
            <v>公务员</v>
          </cell>
          <cell r="AL233" t="str">
            <v>340103199208074046</v>
          </cell>
        </row>
        <row r="234">
          <cell r="F234" t="str">
            <v>0120102804</v>
          </cell>
          <cell r="G234">
            <v>56</v>
          </cell>
          <cell r="H234" t="str">
            <v>无</v>
          </cell>
          <cell r="I234" t="str">
            <v>无</v>
          </cell>
        </row>
        <row r="234">
          <cell r="K234">
            <v>0</v>
          </cell>
        </row>
        <row r="234">
          <cell r="N234">
            <v>56</v>
          </cell>
          <cell r="O234">
            <v>0</v>
          </cell>
          <cell r="P234" t="str">
            <v>无</v>
          </cell>
        </row>
        <row r="234">
          <cell r="R234" t="e">
            <v>#VALUE!</v>
          </cell>
          <cell r="S234" t="str">
            <v>75.60</v>
          </cell>
          <cell r="T234">
            <v>63.84</v>
          </cell>
        </row>
        <row r="234">
          <cell r="V234">
            <v>56</v>
          </cell>
          <cell r="W234" t="str">
            <v>无</v>
          </cell>
          <cell r="X234" t="str">
            <v>75.60</v>
          </cell>
          <cell r="Y234">
            <v>63.84</v>
          </cell>
        </row>
        <row r="234">
          <cell r="AA234" t="str">
            <v>张军</v>
          </cell>
          <cell r="AB234" t="str">
            <v>男</v>
          </cell>
          <cell r="AC234" t="str">
            <v>张军</v>
          </cell>
          <cell r="AD234">
            <v>63.84</v>
          </cell>
          <cell r="AE234" t="str">
            <v>合肥市肥东县白龙镇人民政府经济发展办</v>
          </cell>
          <cell r="AF234" t="str">
            <v>经济发展办主任 一级科员</v>
          </cell>
        </row>
        <row r="234">
          <cell r="AH234" t="str">
            <v>1995-04-14</v>
          </cell>
          <cell r="AI234">
            <v>27</v>
          </cell>
          <cell r="AJ234" t="str">
            <v>17356568036</v>
          </cell>
          <cell r="AK234" t="str">
            <v>公务员</v>
          </cell>
          <cell r="AL234" t="str">
            <v>342622199504141598</v>
          </cell>
        </row>
        <row r="235">
          <cell r="F235" t="str">
            <v>0120103117</v>
          </cell>
          <cell r="G235">
            <v>55.5</v>
          </cell>
          <cell r="H235" t="str">
            <v>无</v>
          </cell>
          <cell r="I235" t="str">
            <v>无</v>
          </cell>
        </row>
        <row r="235">
          <cell r="K235">
            <v>0</v>
          </cell>
        </row>
        <row r="235">
          <cell r="N235">
            <v>55.5</v>
          </cell>
          <cell r="O235">
            <v>0</v>
          </cell>
          <cell r="P235" t="str">
            <v>无</v>
          </cell>
        </row>
        <row r="235">
          <cell r="R235" t="e">
            <v>#VALUE!</v>
          </cell>
          <cell r="S235" t="str">
            <v>76.10</v>
          </cell>
          <cell r="T235">
            <v>63.74</v>
          </cell>
        </row>
        <row r="235">
          <cell r="V235">
            <v>55.5</v>
          </cell>
          <cell r="W235" t="str">
            <v>无</v>
          </cell>
          <cell r="X235" t="str">
            <v>76.10</v>
          </cell>
          <cell r="Y235">
            <v>63.74</v>
          </cell>
        </row>
        <row r="235">
          <cell r="AA235" t="str">
            <v>李华</v>
          </cell>
          <cell r="AB235" t="str">
            <v>女</v>
          </cell>
          <cell r="AC235" t="e">
            <v>#N/A</v>
          </cell>
          <cell r="AD235" t="e">
            <v>#N/A</v>
          </cell>
          <cell r="AE235" t="str">
            <v>安徽省合肥市庐江县同大镇人民政府</v>
          </cell>
          <cell r="AF235" t="str">
            <v>团委书记、规划建设分局干事一级科员</v>
          </cell>
        </row>
        <row r="235">
          <cell r="AH235" t="str">
            <v>1995-08-08</v>
          </cell>
          <cell r="AI235">
            <v>27</v>
          </cell>
          <cell r="AJ235" t="str">
            <v>13505641913</v>
          </cell>
          <cell r="AK235" t="str">
            <v>公务员</v>
          </cell>
          <cell r="AL235" t="str">
            <v>342425199508083725</v>
          </cell>
        </row>
        <row r="236">
          <cell r="F236" t="str">
            <v>0120106203</v>
          </cell>
          <cell r="G236">
            <v>67</v>
          </cell>
          <cell r="H236" t="str">
            <v>无</v>
          </cell>
          <cell r="I236" t="str">
            <v>无</v>
          </cell>
        </row>
        <row r="236">
          <cell r="K236">
            <v>0</v>
          </cell>
        </row>
        <row r="236">
          <cell r="N236">
            <v>67</v>
          </cell>
          <cell r="O236">
            <v>0</v>
          </cell>
          <cell r="P236" t="str">
            <v>无</v>
          </cell>
        </row>
        <row r="236">
          <cell r="R236" t="e">
            <v>#VALUE!</v>
          </cell>
          <cell r="S236" t="str">
            <v>81.30</v>
          </cell>
          <cell r="T236">
            <v>72.72</v>
          </cell>
        </row>
        <row r="236">
          <cell r="V236">
            <v>67</v>
          </cell>
          <cell r="W236" t="str">
            <v>无</v>
          </cell>
          <cell r="X236" t="str">
            <v>81.30</v>
          </cell>
          <cell r="Y236">
            <v>72.72</v>
          </cell>
        </row>
        <row r="236">
          <cell r="AA236" t="str">
            <v>方娜</v>
          </cell>
          <cell r="AB236" t="str">
            <v>女</v>
          </cell>
          <cell r="AC236" t="str">
            <v>方娜</v>
          </cell>
          <cell r="AD236">
            <v>72.72</v>
          </cell>
          <cell r="AE236" t="str">
            <v>安徽省合肥市庐江县市场监督管理局</v>
          </cell>
          <cell r="AF236" t="str">
            <v>一级科员</v>
          </cell>
        </row>
        <row r="236">
          <cell r="AH236" t="str">
            <v>1990-03-07</v>
          </cell>
          <cell r="AI236">
            <v>32</v>
          </cell>
          <cell r="AJ236" t="str">
            <v>15956602896</v>
          </cell>
          <cell r="AK236" t="str">
            <v>公务员</v>
          </cell>
          <cell r="AL236" t="str">
            <v>34242219900307674X</v>
          </cell>
        </row>
        <row r="237">
          <cell r="F237" t="str">
            <v>0120104513</v>
          </cell>
          <cell r="G237">
            <v>65</v>
          </cell>
          <cell r="H237" t="str">
            <v>无</v>
          </cell>
          <cell r="I237" t="str">
            <v>无</v>
          </cell>
        </row>
        <row r="237">
          <cell r="K237">
            <v>0</v>
          </cell>
        </row>
        <row r="237">
          <cell r="N237">
            <v>65</v>
          </cell>
          <cell r="O237">
            <v>0</v>
          </cell>
          <cell r="P237" t="str">
            <v>无</v>
          </cell>
        </row>
        <row r="237">
          <cell r="R237" t="e">
            <v>#VALUE!</v>
          </cell>
          <cell r="S237" t="str">
            <v>76.20</v>
          </cell>
          <cell r="T237">
            <v>69.48</v>
          </cell>
        </row>
        <row r="237">
          <cell r="V237">
            <v>65</v>
          </cell>
          <cell r="W237" t="str">
            <v>无</v>
          </cell>
          <cell r="X237" t="str">
            <v>76.20</v>
          </cell>
          <cell r="Y237">
            <v>69.48</v>
          </cell>
        </row>
        <row r="237">
          <cell r="AA237" t="str">
            <v>叶庆梁</v>
          </cell>
          <cell r="AB237" t="str">
            <v>男</v>
          </cell>
          <cell r="AC237" t="str">
            <v>叶庆梁</v>
          </cell>
          <cell r="AD237">
            <v>69.48</v>
          </cell>
          <cell r="AE237" t="str">
            <v>安徽省白湖监狱管理分局</v>
          </cell>
          <cell r="AF237" t="str">
            <v>四级警长</v>
          </cell>
        </row>
        <row r="237">
          <cell r="AH237" t="str">
            <v>1994-09-10</v>
          </cell>
          <cell r="AI237">
            <v>28</v>
          </cell>
          <cell r="AJ237" t="str">
            <v>18505697159</v>
          </cell>
          <cell r="AK237" t="str">
            <v>公务员</v>
          </cell>
          <cell r="AL237" t="str">
            <v>340825199409101051</v>
          </cell>
        </row>
        <row r="238">
          <cell r="F238" t="str">
            <v>0120104727</v>
          </cell>
          <cell r="G238">
            <v>65</v>
          </cell>
          <cell r="H238" t="str">
            <v>无</v>
          </cell>
          <cell r="I238" t="str">
            <v>无</v>
          </cell>
        </row>
        <row r="238">
          <cell r="K238">
            <v>0</v>
          </cell>
        </row>
        <row r="238">
          <cell r="N238">
            <v>65</v>
          </cell>
          <cell r="O238">
            <v>0</v>
          </cell>
          <cell r="P238" t="str">
            <v>无</v>
          </cell>
        </row>
        <row r="238">
          <cell r="R238" t="e">
            <v>#VALUE!</v>
          </cell>
          <cell r="S238" t="str">
            <v>63.20</v>
          </cell>
          <cell r="T238">
            <v>64.28</v>
          </cell>
        </row>
        <row r="238">
          <cell r="V238">
            <v>65</v>
          </cell>
          <cell r="W238" t="str">
            <v>无</v>
          </cell>
          <cell r="X238" t="str">
            <v>63.20</v>
          </cell>
          <cell r="Y238">
            <v>64.28</v>
          </cell>
        </row>
        <row r="238">
          <cell r="AA238" t="str">
            <v>李博</v>
          </cell>
          <cell r="AB238" t="str">
            <v>男</v>
          </cell>
          <cell r="AC238" t="e">
            <v>#N/A</v>
          </cell>
          <cell r="AD238" t="e">
            <v>#N/A</v>
          </cell>
          <cell r="AE238" t="str">
            <v>合肥市公安局经济技术开发区分局</v>
          </cell>
          <cell r="AF238" t="str">
            <v>三级警长</v>
          </cell>
        </row>
        <row r="238">
          <cell r="AH238" t="str">
            <v>1989-04-10</v>
          </cell>
          <cell r="AI238">
            <v>33</v>
          </cell>
          <cell r="AJ238" t="str">
            <v>18815658720</v>
          </cell>
          <cell r="AK238" t="str">
            <v>公务员</v>
          </cell>
          <cell r="AL238" t="str">
            <v>61050219890410089X</v>
          </cell>
        </row>
        <row r="239">
          <cell r="F239" t="str">
            <v>0120104807</v>
          </cell>
          <cell r="G239">
            <v>70.5</v>
          </cell>
          <cell r="H239" t="str">
            <v>无</v>
          </cell>
          <cell r="I239" t="str">
            <v>无</v>
          </cell>
        </row>
        <row r="239">
          <cell r="K239">
            <v>0</v>
          </cell>
        </row>
        <row r="239">
          <cell r="N239">
            <v>70.5</v>
          </cell>
          <cell r="O239">
            <v>0</v>
          </cell>
          <cell r="P239" t="str">
            <v>无</v>
          </cell>
        </row>
        <row r="239">
          <cell r="R239" t="e">
            <v>#VALUE!</v>
          </cell>
          <cell r="S239" t="str">
            <v>73.90</v>
          </cell>
          <cell r="T239">
            <v>71.86</v>
          </cell>
        </row>
        <row r="239">
          <cell r="V239">
            <v>70.5</v>
          </cell>
          <cell r="W239" t="str">
            <v>无</v>
          </cell>
          <cell r="X239" t="str">
            <v>73.90</v>
          </cell>
          <cell r="Y239">
            <v>71.86</v>
          </cell>
        </row>
        <row r="239">
          <cell r="AA239" t="str">
            <v>孙启良</v>
          </cell>
          <cell r="AB239" t="str">
            <v>男</v>
          </cell>
          <cell r="AC239" t="str">
            <v>孙启良</v>
          </cell>
          <cell r="AD239">
            <v>71.86</v>
          </cell>
          <cell r="AE239" t="str">
            <v>国家税务总局长丰县税务局</v>
          </cell>
          <cell r="AF239" t="str">
            <v>一级行政执法员</v>
          </cell>
        </row>
        <row r="239">
          <cell r="AH239" t="str">
            <v>1987-04-05</v>
          </cell>
          <cell r="AI239">
            <v>35</v>
          </cell>
          <cell r="AJ239" t="str">
            <v>18055103527</v>
          </cell>
          <cell r="AK239" t="str">
            <v>公务员</v>
          </cell>
          <cell r="AL239" t="str">
            <v>342423198704054350</v>
          </cell>
        </row>
        <row r="240">
          <cell r="F240" t="str">
            <v>0120103028</v>
          </cell>
          <cell r="G240">
            <v>67.5</v>
          </cell>
          <cell r="H240" t="str">
            <v>无</v>
          </cell>
          <cell r="I240" t="str">
            <v>无</v>
          </cell>
        </row>
        <row r="240">
          <cell r="K240">
            <v>0</v>
          </cell>
        </row>
        <row r="240">
          <cell r="N240">
            <v>67.5</v>
          </cell>
          <cell r="O240">
            <v>0</v>
          </cell>
          <cell r="P240" t="str">
            <v>无</v>
          </cell>
        </row>
        <row r="240">
          <cell r="R240" t="e">
            <v>#VALUE!</v>
          </cell>
          <cell r="S240" t="str">
            <v>79.40</v>
          </cell>
          <cell r="T240">
            <v>72.26</v>
          </cell>
        </row>
        <row r="240">
          <cell r="V240">
            <v>67.5</v>
          </cell>
          <cell r="W240" t="str">
            <v>无</v>
          </cell>
          <cell r="X240" t="str">
            <v>79.40</v>
          </cell>
          <cell r="Y240">
            <v>72.26</v>
          </cell>
        </row>
        <row r="240">
          <cell r="AA240" t="str">
            <v>叶宇辰</v>
          </cell>
          <cell r="AB240" t="str">
            <v>女</v>
          </cell>
          <cell r="AC240" t="str">
            <v>叶宇辰</v>
          </cell>
          <cell r="AD240">
            <v>72.26</v>
          </cell>
          <cell r="AE240" t="str">
            <v>巢湖市市场监督管理局</v>
          </cell>
          <cell r="AF240" t="str">
            <v>一级科员</v>
          </cell>
        </row>
        <row r="240">
          <cell r="AH240" t="str">
            <v>1992-05-24</v>
          </cell>
          <cell r="AI240">
            <v>30</v>
          </cell>
          <cell r="AJ240" t="str">
            <v>15212373798</v>
          </cell>
          <cell r="AK240" t="str">
            <v>公务员</v>
          </cell>
          <cell r="AL240" t="str">
            <v>340121199205240021</v>
          </cell>
        </row>
        <row r="241">
          <cell r="F241" t="str">
            <v>0120104515</v>
          </cell>
          <cell r="G241">
            <v>64</v>
          </cell>
          <cell r="H241" t="str">
            <v>无</v>
          </cell>
          <cell r="I241" t="str">
            <v>无</v>
          </cell>
        </row>
        <row r="241">
          <cell r="K241">
            <v>0</v>
          </cell>
        </row>
        <row r="241">
          <cell r="N241">
            <v>64</v>
          </cell>
          <cell r="O241">
            <v>0</v>
          </cell>
          <cell r="P241" t="str">
            <v>无</v>
          </cell>
        </row>
        <row r="241">
          <cell r="R241" t="e">
            <v>#VALUE!</v>
          </cell>
          <cell r="S241" t="str">
            <v>77.90</v>
          </cell>
          <cell r="T241">
            <v>69.56</v>
          </cell>
        </row>
        <row r="241">
          <cell r="V241">
            <v>64</v>
          </cell>
          <cell r="W241" t="str">
            <v>无</v>
          </cell>
          <cell r="X241" t="str">
            <v>77.90</v>
          </cell>
          <cell r="Y241">
            <v>69.56</v>
          </cell>
        </row>
        <row r="241">
          <cell r="AA241" t="str">
            <v>张煜</v>
          </cell>
          <cell r="AB241" t="str">
            <v>男</v>
          </cell>
          <cell r="AC241" t="e">
            <v>#N/A</v>
          </cell>
          <cell r="AD241" t="e">
            <v>#N/A</v>
          </cell>
          <cell r="AE241" t="str">
            <v>安徽省监狱管理局白湖分局</v>
          </cell>
          <cell r="AF241" t="str">
            <v>四级警长</v>
          </cell>
        </row>
        <row r="241">
          <cell r="AH241" t="str">
            <v>1990-01-01</v>
          </cell>
          <cell r="AI241">
            <v>32</v>
          </cell>
          <cell r="AJ241" t="str">
            <v>15201925994</v>
          </cell>
          <cell r="AK241" t="str">
            <v>公务员</v>
          </cell>
          <cell r="AL241" t="str">
            <v>340103199001013051</v>
          </cell>
        </row>
        <row r="242">
          <cell r="F242" t="str">
            <v>0120105826</v>
          </cell>
          <cell r="G242">
            <v>64</v>
          </cell>
        </row>
        <row r="242">
          <cell r="I242">
            <v>82.17</v>
          </cell>
        </row>
        <row r="242">
          <cell r="N242">
            <v>64</v>
          </cell>
          <cell r="O242">
            <v>0</v>
          </cell>
          <cell r="P242">
            <v>82.17</v>
          </cell>
          <cell r="Q242">
            <v>82.17</v>
          </cell>
          <cell r="R242">
            <v>0</v>
          </cell>
          <cell r="S242" t="str">
            <v>81.60</v>
          </cell>
          <cell r="T242">
            <v>71.1312</v>
          </cell>
        </row>
        <row r="242">
          <cell r="V242">
            <v>64</v>
          </cell>
          <cell r="W242">
            <v>82.17</v>
          </cell>
          <cell r="X242" t="str">
            <v>81.60</v>
          </cell>
          <cell r="Y242">
            <v>71.1312</v>
          </cell>
        </row>
        <row r="242">
          <cell r="AA242" t="str">
            <v>王韫</v>
          </cell>
          <cell r="AB242" t="str">
            <v>男</v>
          </cell>
          <cell r="AC242" t="str">
            <v>王韫</v>
          </cell>
          <cell r="AD242">
            <v>71.1312</v>
          </cell>
          <cell r="AE242" t="str">
            <v>安徽省肥西县人民政府办公室</v>
          </cell>
          <cell r="AF242" t="str">
            <v>四级主任科员</v>
          </cell>
        </row>
        <row r="242">
          <cell r="AH242" t="str">
            <v>1991-03-16</v>
          </cell>
          <cell r="AI242">
            <v>31</v>
          </cell>
          <cell r="AJ242" t="str">
            <v>19965096601</v>
          </cell>
          <cell r="AK242" t="str">
            <v>公务员</v>
          </cell>
          <cell r="AL242" t="str">
            <v>340123199103160015</v>
          </cell>
        </row>
        <row r="243">
          <cell r="F243" t="str">
            <v>0120102919</v>
          </cell>
          <cell r="G243">
            <v>63.5</v>
          </cell>
        </row>
        <row r="243">
          <cell r="I243">
            <v>73.83</v>
          </cell>
        </row>
        <row r="243">
          <cell r="N243">
            <v>63.5</v>
          </cell>
          <cell r="O243">
            <v>0</v>
          </cell>
          <cell r="P243">
            <v>73.83</v>
          </cell>
          <cell r="Q243">
            <v>73.83</v>
          </cell>
          <cell r="R243">
            <v>0</v>
          </cell>
          <cell r="S243" t="str">
            <v>70.30</v>
          </cell>
          <cell r="T243">
            <v>66.7848</v>
          </cell>
        </row>
        <row r="243">
          <cell r="V243">
            <v>63.5</v>
          </cell>
          <cell r="W243">
            <v>73.83</v>
          </cell>
          <cell r="X243" t="str">
            <v>70.30</v>
          </cell>
          <cell r="Y243">
            <v>66.7848</v>
          </cell>
        </row>
        <row r="243">
          <cell r="AA243" t="str">
            <v>王磊</v>
          </cell>
          <cell r="AB243" t="str">
            <v>女</v>
          </cell>
          <cell r="AC243" t="e">
            <v>#N/A</v>
          </cell>
          <cell r="AD243" t="e">
            <v>#N/A</v>
          </cell>
          <cell r="AE243" t="str">
            <v>庐江县冶父山镇人民政府</v>
          </cell>
          <cell r="AF243" t="str">
            <v>党委委员、副科级</v>
          </cell>
        </row>
        <row r="243">
          <cell r="AH243" t="str">
            <v>1992-09-12</v>
          </cell>
          <cell r="AI243">
            <v>30</v>
          </cell>
          <cell r="AJ243" t="str">
            <v>18505657896</v>
          </cell>
          <cell r="AK243" t="str">
            <v>公务员</v>
          </cell>
          <cell r="AL243" t="str">
            <v>342622199209124621</v>
          </cell>
        </row>
        <row r="244">
          <cell r="F244" t="str">
            <v>0120106304</v>
          </cell>
          <cell r="G244">
            <v>63</v>
          </cell>
        </row>
        <row r="244">
          <cell r="I244">
            <v>75.33</v>
          </cell>
        </row>
        <row r="244">
          <cell r="N244">
            <v>63</v>
          </cell>
          <cell r="O244">
            <v>0</v>
          </cell>
          <cell r="P244">
            <v>75.33</v>
          </cell>
          <cell r="Q244">
            <v>75.33</v>
          </cell>
          <cell r="R244">
            <v>0</v>
          </cell>
          <cell r="S244" t="str">
            <v>77.60</v>
          </cell>
          <cell r="T244">
            <v>68.4768</v>
          </cell>
        </row>
        <row r="244">
          <cell r="V244">
            <v>63</v>
          </cell>
          <cell r="W244">
            <v>75.33</v>
          </cell>
          <cell r="X244" t="str">
            <v>77.60</v>
          </cell>
          <cell r="Y244">
            <v>68.4768</v>
          </cell>
        </row>
        <row r="244">
          <cell r="AA244" t="str">
            <v>杨静雅</v>
          </cell>
          <cell r="AB244" t="str">
            <v>女</v>
          </cell>
          <cell r="AC244" t="e">
            <v>#N/A</v>
          </cell>
          <cell r="AD244" t="e">
            <v>#N/A</v>
          </cell>
          <cell r="AE244" t="str">
            <v>庐江县人民政府办公室</v>
          </cell>
          <cell r="AF244" t="str">
            <v>四级主任科员      县政府常务会秘书</v>
          </cell>
        </row>
        <row r="244">
          <cell r="AH244" t="str">
            <v>1988-10-23</v>
          </cell>
          <cell r="AI244">
            <v>34</v>
          </cell>
          <cell r="AJ244" t="str">
            <v>13865917405</v>
          </cell>
          <cell r="AK244" t="str">
            <v>公务员</v>
          </cell>
          <cell r="AL244" t="str">
            <v>34262219881023064X</v>
          </cell>
        </row>
        <row r="245">
          <cell r="F245" t="str">
            <v>0120102619</v>
          </cell>
          <cell r="G245">
            <v>61</v>
          </cell>
        </row>
        <row r="245">
          <cell r="I245">
            <v>83.67</v>
          </cell>
        </row>
        <row r="245">
          <cell r="N245">
            <v>61</v>
          </cell>
          <cell r="O245">
            <v>0</v>
          </cell>
          <cell r="P245">
            <v>83.67</v>
          </cell>
          <cell r="Q245">
            <v>83.67</v>
          </cell>
          <cell r="R245">
            <v>0</v>
          </cell>
          <cell r="S245" t="str">
            <v>80.60</v>
          </cell>
          <cell r="T245">
            <v>69.3312</v>
          </cell>
        </row>
        <row r="245">
          <cell r="V245">
            <v>61</v>
          </cell>
          <cell r="W245">
            <v>83.67</v>
          </cell>
          <cell r="X245" t="str">
            <v>80.60</v>
          </cell>
          <cell r="Y245">
            <v>69.3312</v>
          </cell>
        </row>
        <row r="245">
          <cell r="AA245" t="str">
            <v>胡晋君</v>
          </cell>
          <cell r="AB245" t="str">
            <v>男</v>
          </cell>
          <cell r="AC245" t="str">
            <v>胡晋君</v>
          </cell>
          <cell r="AD245">
            <v>69.3312</v>
          </cell>
          <cell r="AE245" t="str">
            <v>中共巢湖市委办公室</v>
          </cell>
          <cell r="AF245" t="str">
            <v>巢湖市委办公室改革财经科副科长 一级科员</v>
          </cell>
        </row>
        <row r="245">
          <cell r="AH245" t="str">
            <v>1991-06-19</v>
          </cell>
          <cell r="AI245">
            <v>31</v>
          </cell>
          <cell r="AJ245" t="str">
            <v>15156070917</v>
          </cell>
          <cell r="AK245" t="str">
            <v>公务员</v>
          </cell>
          <cell r="AL245" t="str">
            <v>340122199106190192</v>
          </cell>
        </row>
        <row r="246">
          <cell r="F246" t="str">
            <v>0120104021</v>
          </cell>
          <cell r="G246">
            <v>60.5</v>
          </cell>
        </row>
        <row r="246">
          <cell r="I246">
            <v>67.83</v>
          </cell>
        </row>
        <row r="246">
          <cell r="N246">
            <v>60.5</v>
          </cell>
          <cell r="O246">
            <v>0</v>
          </cell>
          <cell r="P246">
            <v>67.83</v>
          </cell>
          <cell r="Q246">
            <v>67.83</v>
          </cell>
          <cell r="R246">
            <v>0</v>
          </cell>
          <cell r="S246" t="str">
            <v/>
          </cell>
        </row>
        <row r="246">
          <cell r="U246" t="str">
            <v>面试放弃</v>
          </cell>
          <cell r="V246">
            <v>60.5</v>
          </cell>
          <cell r="W246">
            <v>67.83</v>
          </cell>
          <cell r="X246" t="str">
            <v/>
          </cell>
        </row>
        <row r="246">
          <cell r="Z246" t="str">
            <v>面试放弃</v>
          </cell>
          <cell r="AA246" t="str">
            <v>祝玲玲</v>
          </cell>
          <cell r="AB246" t="str">
            <v>女</v>
          </cell>
          <cell r="AC246" t="e">
            <v>#N/A</v>
          </cell>
          <cell r="AD246" t="e">
            <v>#N/A</v>
          </cell>
          <cell r="AE246" t="str">
            <v>庐江县汤池镇人民政府</v>
          </cell>
          <cell r="AF246" t="str">
            <v>汤池镇党委宣传委员 副科</v>
          </cell>
        </row>
        <row r="246">
          <cell r="AH246" t="str">
            <v>1990-09-01</v>
          </cell>
          <cell r="AI246">
            <v>32</v>
          </cell>
          <cell r="AJ246" t="str">
            <v>15956912510</v>
          </cell>
          <cell r="AK246" t="str">
            <v>公务员</v>
          </cell>
          <cell r="AL246" t="str">
            <v>341623199009012348</v>
          </cell>
        </row>
        <row r="247">
          <cell r="F247" t="str">
            <v>0120106328</v>
          </cell>
          <cell r="G247">
            <v>60</v>
          </cell>
        </row>
        <row r="247">
          <cell r="I247">
            <v>71.17</v>
          </cell>
        </row>
        <row r="247">
          <cell r="N247">
            <v>60</v>
          </cell>
          <cell r="O247">
            <v>0</v>
          </cell>
          <cell r="P247">
            <v>71.17</v>
          </cell>
          <cell r="Q247">
            <v>71.17</v>
          </cell>
          <cell r="R247">
            <v>0</v>
          </cell>
          <cell r="S247" t="str">
            <v>71.00</v>
          </cell>
          <cell r="T247">
            <v>64.4272</v>
          </cell>
        </row>
        <row r="247">
          <cell r="V247">
            <v>60</v>
          </cell>
          <cell r="W247">
            <v>71.17</v>
          </cell>
          <cell r="X247" t="str">
            <v>71.00</v>
          </cell>
          <cell r="Y247">
            <v>64.4272</v>
          </cell>
        </row>
        <row r="247">
          <cell r="AA247" t="str">
            <v>吴碧波</v>
          </cell>
          <cell r="AB247" t="str">
            <v>男</v>
          </cell>
          <cell r="AC247" t="e">
            <v>#N/A</v>
          </cell>
          <cell r="AD247" t="e">
            <v>#N/A</v>
          </cell>
          <cell r="AE247" t="str">
            <v>肥西县三河镇人民政府</v>
          </cell>
          <cell r="AF247" t="str">
            <v>四级主任科员</v>
          </cell>
        </row>
        <row r="247">
          <cell r="AH247" t="str">
            <v>1993-06-01</v>
          </cell>
          <cell r="AI247">
            <v>29</v>
          </cell>
          <cell r="AJ247" t="str">
            <v>18156981993</v>
          </cell>
          <cell r="AK247" t="str">
            <v>公务员</v>
          </cell>
          <cell r="AL247" t="str">
            <v>340122199306017415</v>
          </cell>
        </row>
        <row r="248">
          <cell r="F248" t="str">
            <v>0120105712</v>
          </cell>
          <cell r="G248">
            <v>60</v>
          </cell>
        </row>
        <row r="248">
          <cell r="I248">
            <v>76.83</v>
          </cell>
        </row>
        <row r="248">
          <cell r="N248">
            <v>60</v>
          </cell>
          <cell r="O248">
            <v>0</v>
          </cell>
          <cell r="P248">
            <v>76.83</v>
          </cell>
          <cell r="Q248">
            <v>76.83</v>
          </cell>
          <cell r="R248">
            <v>0</v>
          </cell>
          <cell r="S248" t="str">
            <v/>
          </cell>
        </row>
        <row r="248">
          <cell r="U248" t="str">
            <v>面试放弃</v>
          </cell>
          <cell r="V248">
            <v>60</v>
          </cell>
          <cell r="W248">
            <v>76.83</v>
          </cell>
          <cell r="X248" t="str">
            <v/>
          </cell>
        </row>
        <row r="248">
          <cell r="Z248" t="str">
            <v>面试放弃</v>
          </cell>
          <cell r="AA248" t="str">
            <v>王震</v>
          </cell>
          <cell r="AB248" t="str">
            <v>男</v>
          </cell>
          <cell r="AC248" t="e">
            <v>#N/A</v>
          </cell>
          <cell r="AD248" t="e">
            <v>#N/A</v>
          </cell>
          <cell r="AE248" t="str">
            <v>长丰县杜集镇人民政府</v>
          </cell>
          <cell r="AF248" t="str">
            <v>副镇长，乡镇副科</v>
          </cell>
        </row>
        <row r="248">
          <cell r="AH248" t="str">
            <v>1992-10-23</v>
          </cell>
          <cell r="AI248">
            <v>30</v>
          </cell>
          <cell r="AJ248" t="str">
            <v>15205652257</v>
          </cell>
          <cell r="AK248" t="str">
            <v>非定向选调生</v>
          </cell>
          <cell r="AL248" t="str">
            <v>342221199210236550</v>
          </cell>
        </row>
        <row r="249">
          <cell r="F249" t="str">
            <v>0120105806</v>
          </cell>
          <cell r="G249">
            <v>62.5</v>
          </cell>
        </row>
        <row r="249">
          <cell r="I249">
            <v>65.83</v>
          </cell>
        </row>
        <row r="249">
          <cell r="N249">
            <v>62.5</v>
          </cell>
          <cell r="O249">
            <v>0</v>
          </cell>
          <cell r="P249">
            <v>65.83</v>
          </cell>
          <cell r="Q249">
            <v>65.83</v>
          </cell>
          <cell r="R249">
            <v>0</v>
          </cell>
          <cell r="S249" t="str">
            <v>81.20</v>
          </cell>
          <cell r="T249">
            <v>67.5208</v>
          </cell>
        </row>
        <row r="249">
          <cell r="V249">
            <v>62.5</v>
          </cell>
          <cell r="W249">
            <v>65.83</v>
          </cell>
          <cell r="X249" t="str">
            <v>81.20</v>
          </cell>
          <cell r="Y249">
            <v>67.5208</v>
          </cell>
        </row>
        <row r="249">
          <cell r="AA249" t="str">
            <v>常飞</v>
          </cell>
          <cell r="AB249" t="str">
            <v>男</v>
          </cell>
          <cell r="AC249" t="str">
            <v>常飞</v>
          </cell>
          <cell r="AD249">
            <v>67.5208</v>
          </cell>
          <cell r="AE249" t="str">
            <v>安徽省合肥市庐江县冶父山镇人民政府</v>
          </cell>
          <cell r="AF249" t="str">
            <v>经济发展办主任、四级主任科员</v>
          </cell>
        </row>
        <row r="249">
          <cell r="AH249" t="str">
            <v>1991-08-15</v>
          </cell>
          <cell r="AI249">
            <v>31</v>
          </cell>
          <cell r="AJ249" t="str">
            <v>18855161770</v>
          </cell>
          <cell r="AK249" t="str">
            <v>公务员</v>
          </cell>
          <cell r="AL249" t="str">
            <v>370124199108157511</v>
          </cell>
        </row>
        <row r="250">
          <cell r="F250" t="str">
            <v>0120103311</v>
          </cell>
          <cell r="G250">
            <v>60.5</v>
          </cell>
        </row>
        <row r="250">
          <cell r="I250">
            <v>70.33</v>
          </cell>
        </row>
        <row r="250">
          <cell r="N250">
            <v>60.5</v>
          </cell>
          <cell r="O250">
            <v>0</v>
          </cell>
          <cell r="P250">
            <v>70.33</v>
          </cell>
          <cell r="Q250">
            <v>70.33</v>
          </cell>
          <cell r="R250">
            <v>0</v>
          </cell>
          <cell r="S250" t="str">
            <v>78.40</v>
          </cell>
          <cell r="T250">
            <v>66.3688</v>
          </cell>
        </row>
        <row r="250">
          <cell r="V250">
            <v>60.5</v>
          </cell>
          <cell r="W250">
            <v>70.33</v>
          </cell>
          <cell r="X250" t="str">
            <v>78.40</v>
          </cell>
          <cell r="Y250">
            <v>66.3688</v>
          </cell>
        </row>
        <row r="250">
          <cell r="AA250" t="str">
            <v>张娟娟</v>
          </cell>
          <cell r="AB250" t="str">
            <v>女</v>
          </cell>
          <cell r="AC250" t="str">
            <v>张娟娟</v>
          </cell>
          <cell r="AD250">
            <v>66.3688</v>
          </cell>
          <cell r="AE250" t="str">
            <v>巢湖市槐林镇人民政府</v>
          </cell>
          <cell r="AF250" t="str">
            <v>一级科员</v>
          </cell>
        </row>
        <row r="250">
          <cell r="AH250" t="str">
            <v>1990-07-12</v>
          </cell>
          <cell r="AI250">
            <v>32</v>
          </cell>
          <cell r="AJ250" t="str">
            <v>15855143773</v>
          </cell>
          <cell r="AK250" t="str">
            <v>公务员</v>
          </cell>
          <cell r="AL250" t="str">
            <v>340421199007124624</v>
          </cell>
        </row>
        <row r="251">
          <cell r="F251" t="str">
            <v>0120106325</v>
          </cell>
          <cell r="G251">
            <v>59.5</v>
          </cell>
        </row>
        <row r="251">
          <cell r="I251">
            <v>65.67</v>
          </cell>
        </row>
        <row r="251">
          <cell r="N251">
            <v>59.5</v>
          </cell>
          <cell r="O251">
            <v>0</v>
          </cell>
          <cell r="P251">
            <v>65.67</v>
          </cell>
          <cell r="Q251">
            <v>65.67</v>
          </cell>
          <cell r="R251">
            <v>0</v>
          </cell>
          <cell r="S251" t="str">
            <v>77.60</v>
          </cell>
          <cell r="T251">
            <v>64.8312</v>
          </cell>
        </row>
        <row r="251">
          <cell r="V251">
            <v>59.5</v>
          </cell>
          <cell r="W251">
            <v>65.67</v>
          </cell>
          <cell r="X251" t="str">
            <v>77.60</v>
          </cell>
          <cell r="Y251">
            <v>64.8312</v>
          </cell>
        </row>
        <row r="251">
          <cell r="AA251" t="str">
            <v>杨厚成</v>
          </cell>
          <cell r="AB251" t="str">
            <v>男</v>
          </cell>
          <cell r="AC251" t="e">
            <v>#N/A</v>
          </cell>
          <cell r="AD251" t="e">
            <v>#N/A</v>
          </cell>
          <cell r="AE251" t="str">
            <v>肥东县八斗镇人民政府</v>
          </cell>
          <cell r="AF251" t="str">
            <v>建设办副主任 一级科员</v>
          </cell>
        </row>
        <row r="251">
          <cell r="AH251" t="str">
            <v>1992-08-08</v>
          </cell>
          <cell r="AI251">
            <v>30</v>
          </cell>
          <cell r="AJ251" t="str">
            <v>15256555125</v>
          </cell>
          <cell r="AK251" t="str">
            <v>公务员</v>
          </cell>
          <cell r="AL251" t="str">
            <v>340123199208080919</v>
          </cell>
        </row>
        <row r="252">
          <cell r="F252" t="str">
            <v>0120105817</v>
          </cell>
          <cell r="G252">
            <v>59</v>
          </cell>
        </row>
        <row r="252">
          <cell r="I252">
            <v>64.17</v>
          </cell>
        </row>
        <row r="252">
          <cell r="N252">
            <v>59</v>
          </cell>
          <cell r="O252">
            <v>0</v>
          </cell>
          <cell r="P252">
            <v>64.17</v>
          </cell>
          <cell r="Q252">
            <v>64.17</v>
          </cell>
          <cell r="R252">
            <v>0</v>
          </cell>
          <cell r="S252" t="str">
            <v/>
          </cell>
        </row>
        <row r="252">
          <cell r="U252" t="str">
            <v>面试放弃</v>
          </cell>
          <cell r="V252">
            <v>59</v>
          </cell>
          <cell r="W252">
            <v>64.17</v>
          </cell>
          <cell r="X252" t="str">
            <v/>
          </cell>
        </row>
        <row r="252">
          <cell r="Z252" t="str">
            <v>面试放弃</v>
          </cell>
          <cell r="AA252" t="str">
            <v>吴卉娟</v>
          </cell>
          <cell r="AB252" t="str">
            <v>女</v>
          </cell>
          <cell r="AC252" t="e">
            <v>#N/A</v>
          </cell>
          <cell r="AD252" t="e">
            <v>#N/A</v>
          </cell>
          <cell r="AE252" t="str">
            <v>肥东县审计局</v>
          </cell>
          <cell r="AF252" t="str">
            <v>一级科员</v>
          </cell>
        </row>
        <row r="252">
          <cell r="AH252" t="str">
            <v>1991-04-05</v>
          </cell>
          <cell r="AI252">
            <v>31</v>
          </cell>
          <cell r="AJ252" t="str">
            <v>15256932845</v>
          </cell>
          <cell r="AK252" t="str">
            <v>公务员</v>
          </cell>
          <cell r="AL252" t="str">
            <v>340123199104050029</v>
          </cell>
        </row>
        <row r="253">
          <cell r="F253" t="str">
            <v>0120104506</v>
          </cell>
          <cell r="G253">
            <v>59</v>
          </cell>
        </row>
        <row r="253">
          <cell r="I253">
            <v>73.5</v>
          </cell>
        </row>
        <row r="253">
          <cell r="N253">
            <v>59</v>
          </cell>
          <cell r="O253">
            <v>0</v>
          </cell>
          <cell r="P253">
            <v>73.5</v>
          </cell>
          <cell r="Q253">
            <v>73.5</v>
          </cell>
          <cell r="R253">
            <v>0</v>
          </cell>
          <cell r="S253" t="str">
            <v>77.40</v>
          </cell>
          <cell r="T253">
            <v>65.736</v>
          </cell>
        </row>
        <row r="253">
          <cell r="V253">
            <v>59</v>
          </cell>
          <cell r="W253">
            <v>73.5</v>
          </cell>
          <cell r="X253" t="str">
            <v>77.40</v>
          </cell>
          <cell r="Y253">
            <v>65.736</v>
          </cell>
        </row>
        <row r="253">
          <cell r="AA253" t="str">
            <v>章光涛</v>
          </cell>
          <cell r="AB253" t="str">
            <v>男</v>
          </cell>
          <cell r="AC253" t="e">
            <v>#N/A</v>
          </cell>
          <cell r="AD253" t="e">
            <v>#N/A</v>
          </cell>
          <cell r="AE253" t="str">
            <v>合肥市庐江县罗河镇人民政府</v>
          </cell>
          <cell r="AF253" t="str">
            <v>经济发展办主任、一级科员</v>
          </cell>
        </row>
        <row r="253">
          <cell r="AH253" t="str">
            <v>1993-09-25</v>
          </cell>
          <cell r="AI253">
            <v>29</v>
          </cell>
          <cell r="AJ253" t="str">
            <v>15856902069</v>
          </cell>
          <cell r="AK253" t="str">
            <v>公务员</v>
          </cell>
          <cell r="AL253" t="str">
            <v>340823199309256117</v>
          </cell>
        </row>
        <row r="254">
          <cell r="F254" t="str">
            <v>0120103004</v>
          </cell>
          <cell r="G254">
            <v>59</v>
          </cell>
        </row>
        <row r="254">
          <cell r="I254">
            <v>45.83</v>
          </cell>
        </row>
        <row r="254">
          <cell r="N254">
            <v>59</v>
          </cell>
          <cell r="O254">
            <v>0</v>
          </cell>
          <cell r="P254">
            <v>45.83</v>
          </cell>
          <cell r="Q254">
            <v>45.83</v>
          </cell>
          <cell r="R254">
            <v>0</v>
          </cell>
          <cell r="S254" t="str">
            <v>78.90</v>
          </cell>
          <cell r="T254">
            <v>61.6688</v>
          </cell>
        </row>
        <row r="254">
          <cell r="V254">
            <v>59</v>
          </cell>
          <cell r="W254">
            <v>45.83</v>
          </cell>
          <cell r="X254" t="str">
            <v>78.90</v>
          </cell>
          <cell r="Y254">
            <v>61.6688</v>
          </cell>
        </row>
        <row r="254">
          <cell r="AA254" t="str">
            <v>桂涛</v>
          </cell>
          <cell r="AB254" t="str">
            <v>男</v>
          </cell>
          <cell r="AC254" t="e">
            <v>#N/A</v>
          </cell>
          <cell r="AD254" t="e">
            <v>#N/A</v>
          </cell>
          <cell r="AE254" t="str">
            <v>肥东县牌坊乡政府</v>
          </cell>
          <cell r="AF254" t="str">
            <v>牌坊乡党委委员</v>
          </cell>
        </row>
        <row r="254">
          <cell r="AH254" t="str">
            <v>1988-05-13</v>
          </cell>
          <cell r="AI254">
            <v>34</v>
          </cell>
          <cell r="AJ254" t="str">
            <v>18326699985</v>
          </cell>
          <cell r="AK254" t="str">
            <v>公务员</v>
          </cell>
          <cell r="AL254" t="str">
            <v>411524198805136813</v>
          </cell>
        </row>
        <row r="255">
          <cell r="F255" t="str">
            <v>0120106227</v>
          </cell>
          <cell r="G255">
            <v>64</v>
          </cell>
          <cell r="H255" t="str">
            <v>无</v>
          </cell>
          <cell r="I255" t="str">
            <v>无</v>
          </cell>
        </row>
        <row r="255">
          <cell r="K255">
            <v>0</v>
          </cell>
        </row>
        <row r="255">
          <cell r="N255">
            <v>64</v>
          </cell>
          <cell r="O255">
            <v>0</v>
          </cell>
          <cell r="P255" t="str">
            <v>无</v>
          </cell>
        </row>
        <row r="255">
          <cell r="R255" t="e">
            <v>#VALUE!</v>
          </cell>
          <cell r="S255" t="str">
            <v>77.80</v>
          </cell>
          <cell r="T255">
            <v>69.52</v>
          </cell>
        </row>
        <row r="255">
          <cell r="V255">
            <v>64</v>
          </cell>
          <cell r="W255" t="str">
            <v>无</v>
          </cell>
          <cell r="X255" t="str">
            <v>77.80</v>
          </cell>
          <cell r="Y255">
            <v>69.52</v>
          </cell>
        </row>
        <row r="255">
          <cell r="AA255" t="str">
            <v>张德猛</v>
          </cell>
          <cell r="AB255" t="str">
            <v>男</v>
          </cell>
          <cell r="AC255" t="str">
            <v>张德猛</v>
          </cell>
          <cell r="AD255">
            <v>69.52</v>
          </cell>
          <cell r="AE255" t="str">
            <v>肥西县桃花镇人民政府</v>
          </cell>
          <cell r="AF255" t="str">
            <v>副镇长  四级主任科员</v>
          </cell>
        </row>
        <row r="255">
          <cell r="AH255" t="str">
            <v>1987-10-01</v>
          </cell>
          <cell r="AI255">
            <v>35</v>
          </cell>
          <cell r="AJ255" t="str">
            <v>18356539306</v>
          </cell>
          <cell r="AK255" t="str">
            <v>公务员</v>
          </cell>
          <cell r="AL255" t="str">
            <v>341226198710011952</v>
          </cell>
        </row>
        <row r="256">
          <cell r="F256" t="str">
            <v>0120105910</v>
          </cell>
          <cell r="G256">
            <v>62.5</v>
          </cell>
          <cell r="H256" t="str">
            <v>无</v>
          </cell>
          <cell r="I256" t="str">
            <v>无</v>
          </cell>
        </row>
        <row r="256">
          <cell r="K256">
            <v>0</v>
          </cell>
        </row>
        <row r="256">
          <cell r="N256">
            <v>62.5</v>
          </cell>
          <cell r="O256">
            <v>0</v>
          </cell>
          <cell r="P256" t="str">
            <v>无</v>
          </cell>
        </row>
        <row r="256">
          <cell r="R256" t="e">
            <v>#VALUE!</v>
          </cell>
          <cell r="S256" t="str">
            <v>77.30</v>
          </cell>
          <cell r="T256">
            <v>68.42</v>
          </cell>
        </row>
        <row r="256">
          <cell r="V256">
            <v>62.5</v>
          </cell>
          <cell r="W256" t="str">
            <v>无</v>
          </cell>
          <cell r="X256" t="str">
            <v>77.30</v>
          </cell>
          <cell r="Y256">
            <v>68.42</v>
          </cell>
        </row>
        <row r="256">
          <cell r="AA256" t="str">
            <v>任祥</v>
          </cell>
          <cell r="AB256" t="str">
            <v>男</v>
          </cell>
          <cell r="AC256" t="str">
            <v>任祥</v>
          </cell>
          <cell r="AD256">
            <v>68.42</v>
          </cell>
          <cell r="AE256" t="str">
            <v>庐江县统计局</v>
          </cell>
          <cell r="AF256" t="str">
            <v>工交科（固定资产投资科）科长、一级科员</v>
          </cell>
        </row>
        <row r="256">
          <cell r="AH256" t="str">
            <v>1989-02-04</v>
          </cell>
          <cell r="AI256">
            <v>33</v>
          </cell>
          <cell r="AJ256" t="str">
            <v>13805652769</v>
          </cell>
          <cell r="AK256" t="str">
            <v>公务员</v>
          </cell>
          <cell r="AL256" t="str">
            <v>342601198902042716</v>
          </cell>
        </row>
        <row r="257">
          <cell r="F257" t="str">
            <v>0120106516</v>
          </cell>
          <cell r="G257">
            <v>70</v>
          </cell>
          <cell r="H257" t="str">
            <v>无</v>
          </cell>
          <cell r="I257" t="str">
            <v>无</v>
          </cell>
        </row>
        <row r="257">
          <cell r="K257">
            <v>0</v>
          </cell>
        </row>
        <row r="257">
          <cell r="N257">
            <v>70</v>
          </cell>
          <cell r="O257">
            <v>0</v>
          </cell>
          <cell r="P257" t="str">
            <v>无</v>
          </cell>
        </row>
        <row r="257">
          <cell r="R257" t="e">
            <v>#VALUE!</v>
          </cell>
          <cell r="S257" t="str">
            <v>81.80</v>
          </cell>
          <cell r="T257">
            <v>74.72</v>
          </cell>
        </row>
        <row r="257">
          <cell r="V257">
            <v>70</v>
          </cell>
          <cell r="W257" t="str">
            <v>无</v>
          </cell>
          <cell r="X257" t="str">
            <v>81.80</v>
          </cell>
          <cell r="Y257">
            <v>74.72</v>
          </cell>
        </row>
        <row r="257">
          <cell r="AA257" t="str">
            <v>凌巧云</v>
          </cell>
          <cell r="AB257" t="str">
            <v>女</v>
          </cell>
          <cell r="AC257" t="str">
            <v>凌巧云</v>
          </cell>
          <cell r="AD257">
            <v>74.72</v>
          </cell>
          <cell r="AE257" t="str">
            <v>国家税务总局合肥市包河区税务局</v>
          </cell>
          <cell r="AF257" t="str">
            <v>党建股股长 四级主办</v>
          </cell>
        </row>
        <row r="257">
          <cell r="AH257" t="str">
            <v>1988-08-07</v>
          </cell>
          <cell r="AI257">
            <v>34</v>
          </cell>
          <cell r="AJ257" t="str">
            <v>13385606457</v>
          </cell>
          <cell r="AK257" t="str">
            <v>公务员</v>
          </cell>
          <cell r="AL257" t="str">
            <v>340111198808076526</v>
          </cell>
        </row>
        <row r="258">
          <cell r="F258" t="str">
            <v>0120104228</v>
          </cell>
          <cell r="G258">
            <v>70</v>
          </cell>
          <cell r="H258" t="str">
            <v>无</v>
          </cell>
          <cell r="I258" t="str">
            <v>无</v>
          </cell>
        </row>
        <row r="258">
          <cell r="K258">
            <v>0</v>
          </cell>
        </row>
        <row r="258">
          <cell r="N258">
            <v>70</v>
          </cell>
          <cell r="O258">
            <v>0</v>
          </cell>
          <cell r="P258" t="str">
            <v>无</v>
          </cell>
        </row>
        <row r="258">
          <cell r="R258" t="e">
            <v>#VALUE!</v>
          </cell>
          <cell r="S258" t="str">
            <v>79.40</v>
          </cell>
          <cell r="T258">
            <v>73.76</v>
          </cell>
        </row>
        <row r="258">
          <cell r="V258">
            <v>70</v>
          </cell>
          <cell r="W258" t="str">
            <v>无</v>
          </cell>
          <cell r="X258" t="str">
            <v>79.40</v>
          </cell>
          <cell r="Y258">
            <v>73.76</v>
          </cell>
        </row>
        <row r="258">
          <cell r="AA258" t="str">
            <v>黄思敏</v>
          </cell>
          <cell r="AB258" t="str">
            <v>女</v>
          </cell>
          <cell r="AC258" t="str">
            <v>黄思敏</v>
          </cell>
          <cell r="AD258">
            <v>73.76</v>
          </cell>
          <cell r="AE258" t="str">
            <v>中共庐江县纪律检查委员会    庐江县监察委员会</v>
          </cell>
          <cell r="AF258" t="str">
            <v>第一纪检监察室副主任、四级主任科员</v>
          </cell>
        </row>
        <row r="258">
          <cell r="AH258" t="str">
            <v>1990-03-08</v>
          </cell>
          <cell r="AI258">
            <v>32</v>
          </cell>
          <cell r="AJ258" t="str">
            <v>18119666593</v>
          </cell>
          <cell r="AK258" t="str">
            <v>公务员</v>
          </cell>
          <cell r="AL258" t="str">
            <v>342601199003080422</v>
          </cell>
        </row>
        <row r="259">
          <cell r="F259" t="str">
            <v>0120106313</v>
          </cell>
          <cell r="G259">
            <v>66.5</v>
          </cell>
          <cell r="H259" t="str">
            <v>无</v>
          </cell>
          <cell r="I259" t="str">
            <v>无</v>
          </cell>
        </row>
        <row r="259">
          <cell r="K259">
            <v>0</v>
          </cell>
        </row>
        <row r="259">
          <cell r="N259">
            <v>66.5</v>
          </cell>
          <cell r="O259">
            <v>0</v>
          </cell>
          <cell r="P259" t="str">
            <v>无</v>
          </cell>
        </row>
        <row r="259">
          <cell r="R259" t="e">
            <v>#VALUE!</v>
          </cell>
          <cell r="S259" t="str">
            <v>73.40</v>
          </cell>
          <cell r="T259">
            <v>69.26</v>
          </cell>
        </row>
        <row r="259">
          <cell r="V259">
            <v>66.5</v>
          </cell>
          <cell r="W259" t="str">
            <v>无</v>
          </cell>
          <cell r="X259" t="str">
            <v>73.40</v>
          </cell>
          <cell r="Y259">
            <v>69.26</v>
          </cell>
        </row>
        <row r="259">
          <cell r="AA259" t="str">
            <v>宋静</v>
          </cell>
          <cell r="AB259" t="str">
            <v>女</v>
          </cell>
          <cell r="AC259" t="e">
            <v>#N/A</v>
          </cell>
          <cell r="AD259" t="e">
            <v>#N/A</v>
          </cell>
          <cell r="AE259" t="str">
            <v>安徽省肥东县司法局</v>
          </cell>
          <cell r="AF259" t="str">
            <v>合法性审查科科长、四级主任科员</v>
          </cell>
        </row>
        <row r="259">
          <cell r="AH259" t="str">
            <v>1990-10-06</v>
          </cell>
          <cell r="AI259">
            <v>32</v>
          </cell>
          <cell r="AJ259" t="str">
            <v>13695693403</v>
          </cell>
          <cell r="AK259" t="str">
            <v>公务员</v>
          </cell>
          <cell r="AL259" t="str">
            <v>340123199010067524</v>
          </cell>
        </row>
        <row r="260">
          <cell r="F260" t="str">
            <v>0120104906</v>
          </cell>
          <cell r="G260">
            <v>71</v>
          </cell>
          <cell r="H260">
            <v>37</v>
          </cell>
          <cell r="I260">
            <v>37</v>
          </cell>
        </row>
        <row r="260">
          <cell r="L260">
            <v>48.52</v>
          </cell>
        </row>
        <row r="260">
          <cell r="N260">
            <v>71</v>
          </cell>
          <cell r="O260">
            <v>0</v>
          </cell>
          <cell r="P260">
            <v>37</v>
          </cell>
          <cell r="Q260">
            <v>37</v>
          </cell>
          <cell r="R260">
            <v>0</v>
          </cell>
          <cell r="S260" t="str">
            <v>79.50</v>
          </cell>
          <cell r="T260">
            <v>67.6</v>
          </cell>
        </row>
        <row r="260">
          <cell r="V260">
            <v>71</v>
          </cell>
          <cell r="W260">
            <v>37</v>
          </cell>
          <cell r="X260" t="str">
            <v>79.50</v>
          </cell>
          <cell r="Y260">
            <v>67.6</v>
          </cell>
        </row>
        <row r="260">
          <cell r="AA260" t="str">
            <v>张锐</v>
          </cell>
          <cell r="AB260" t="str">
            <v>男</v>
          </cell>
          <cell r="AC260" t="str">
            <v>张锐</v>
          </cell>
          <cell r="AD260">
            <v>67.6</v>
          </cell>
          <cell r="AE260" t="str">
            <v>庐江县人民检察院</v>
          </cell>
          <cell r="AF260" t="str">
            <v>一级科员</v>
          </cell>
        </row>
        <row r="260">
          <cell r="AH260" t="str">
            <v>1991-10-15</v>
          </cell>
          <cell r="AI260">
            <v>31</v>
          </cell>
          <cell r="AJ260" t="str">
            <v>18133622218</v>
          </cell>
          <cell r="AK260" t="str">
            <v>公务员</v>
          </cell>
          <cell r="AL260" t="str">
            <v>340123199110152339</v>
          </cell>
        </row>
        <row r="261">
          <cell r="F261" t="str">
            <v>0120103011</v>
          </cell>
          <cell r="G261">
            <v>65.5</v>
          </cell>
          <cell r="H261">
            <v>39</v>
          </cell>
          <cell r="I261">
            <v>39</v>
          </cell>
        </row>
        <row r="261">
          <cell r="L261">
            <v>45.54</v>
          </cell>
        </row>
        <row r="261">
          <cell r="N261">
            <v>65.5</v>
          </cell>
          <cell r="O261">
            <v>0</v>
          </cell>
          <cell r="P261">
            <v>39</v>
          </cell>
          <cell r="Q261">
            <v>39</v>
          </cell>
          <cell r="R261">
            <v>0</v>
          </cell>
          <cell r="S261" t="str">
            <v>77.90</v>
          </cell>
          <cell r="T261">
            <v>64.236</v>
          </cell>
        </row>
        <row r="261">
          <cell r="V261">
            <v>65.5</v>
          </cell>
          <cell r="W261">
            <v>39</v>
          </cell>
          <cell r="X261" t="str">
            <v>77.90</v>
          </cell>
          <cell r="Y261">
            <v>64.236</v>
          </cell>
        </row>
        <row r="261">
          <cell r="AA261" t="str">
            <v>钱海锋</v>
          </cell>
          <cell r="AB261" t="str">
            <v>女</v>
          </cell>
          <cell r="AC261" t="str">
            <v>钱海锋</v>
          </cell>
          <cell r="AD261">
            <v>64.236</v>
          </cell>
          <cell r="AE261" t="str">
            <v>巢湖市人民检察院</v>
          </cell>
          <cell r="AF261" t="str">
            <v>一级科员</v>
          </cell>
        </row>
        <row r="261">
          <cell r="AH261" t="str">
            <v>1990-07-04</v>
          </cell>
          <cell r="AI261">
            <v>32</v>
          </cell>
          <cell r="AJ261" t="str">
            <v>15240049044</v>
          </cell>
          <cell r="AK261" t="str">
            <v>公务员</v>
          </cell>
          <cell r="AL261" t="str">
            <v>342623199007043627</v>
          </cell>
        </row>
        <row r="262">
          <cell r="F262" t="str">
            <v>0120104123</v>
          </cell>
          <cell r="G262">
            <v>64.5</v>
          </cell>
          <cell r="H262">
            <v>28.5</v>
          </cell>
          <cell r="I262">
            <v>28.5</v>
          </cell>
        </row>
        <row r="262">
          <cell r="L262">
            <v>43.26</v>
          </cell>
        </row>
        <row r="262">
          <cell r="N262">
            <v>64.5</v>
          </cell>
          <cell r="O262">
            <v>0</v>
          </cell>
          <cell r="P262">
            <v>28.5</v>
          </cell>
          <cell r="Q262">
            <v>28.5</v>
          </cell>
          <cell r="R262">
            <v>0</v>
          </cell>
          <cell r="S262" t="str">
            <v>74.50</v>
          </cell>
          <cell r="T262">
            <v>61.14</v>
          </cell>
        </row>
        <row r="262">
          <cell r="V262">
            <v>64.5</v>
          </cell>
          <cell r="W262">
            <v>28.5</v>
          </cell>
          <cell r="X262" t="str">
            <v>74.50</v>
          </cell>
          <cell r="Y262">
            <v>61.14</v>
          </cell>
        </row>
        <row r="262">
          <cell r="AA262" t="str">
            <v>唐蔓蔓</v>
          </cell>
          <cell r="AB262" t="str">
            <v>女</v>
          </cell>
          <cell r="AC262" t="e">
            <v>#N/A</v>
          </cell>
          <cell r="AD262" t="e">
            <v>#N/A</v>
          </cell>
          <cell r="AE262" t="str">
            <v>庐江县市场监督管理局</v>
          </cell>
          <cell r="AF262" t="str">
            <v>一级科员</v>
          </cell>
        </row>
        <row r="262">
          <cell r="AH262" t="str">
            <v>1997-08-31</v>
          </cell>
          <cell r="AI262">
            <v>25</v>
          </cell>
          <cell r="AJ262" t="str">
            <v>18815602026</v>
          </cell>
          <cell r="AK262" t="str">
            <v>公务员</v>
          </cell>
          <cell r="AL262" t="str">
            <v>342622199708311042</v>
          </cell>
        </row>
        <row r="263">
          <cell r="F263" t="str">
            <v>0120102924</v>
          </cell>
          <cell r="G263">
            <v>64</v>
          </cell>
          <cell r="H263">
            <v>18.5</v>
          </cell>
          <cell r="I263">
            <v>18.5</v>
          </cell>
        </row>
        <row r="263">
          <cell r="L263">
            <v>41.36</v>
          </cell>
        </row>
        <row r="263">
          <cell r="N263">
            <v>64</v>
          </cell>
          <cell r="O263">
            <v>0</v>
          </cell>
          <cell r="P263">
            <v>18.5</v>
          </cell>
          <cell r="Q263">
            <v>18.5</v>
          </cell>
          <cell r="R263">
            <v>0</v>
          </cell>
          <cell r="S263" t="str">
            <v/>
          </cell>
        </row>
        <row r="263">
          <cell r="U263" t="str">
            <v>面试放弃</v>
          </cell>
          <cell r="V263">
            <v>64</v>
          </cell>
          <cell r="W263">
            <v>18.5</v>
          </cell>
          <cell r="X263" t="str">
            <v/>
          </cell>
        </row>
        <row r="263">
          <cell r="Z263" t="str">
            <v>面试放弃</v>
          </cell>
          <cell r="AA263" t="str">
            <v>何超</v>
          </cell>
          <cell r="AB263" t="str">
            <v>男</v>
          </cell>
          <cell r="AC263" t="e">
            <v>#N/A</v>
          </cell>
          <cell r="AD263" t="e">
            <v>#N/A</v>
          </cell>
          <cell r="AE263" t="str">
            <v>国家税务总局合肥市瑶海区税务局</v>
          </cell>
          <cell r="AF263" t="str">
            <v>一级行政执法员</v>
          </cell>
        </row>
        <row r="263">
          <cell r="AH263" t="str">
            <v>1988-06-01</v>
          </cell>
          <cell r="AI263">
            <v>34</v>
          </cell>
          <cell r="AJ263" t="str">
            <v>15385158266</v>
          </cell>
          <cell r="AK263" t="str">
            <v>公务员</v>
          </cell>
          <cell r="AL263" t="str">
            <v>340102198806013015</v>
          </cell>
        </row>
        <row r="264">
          <cell r="F264" t="str">
            <v>0120102720</v>
          </cell>
          <cell r="G264">
            <v>63.5</v>
          </cell>
          <cell r="H264">
            <v>28.5</v>
          </cell>
          <cell r="I264">
            <v>28.5</v>
          </cell>
        </row>
        <row r="264">
          <cell r="L264">
            <v>42.66</v>
          </cell>
        </row>
        <row r="264">
          <cell r="N264">
            <v>63.5</v>
          </cell>
          <cell r="O264">
            <v>0</v>
          </cell>
          <cell r="P264">
            <v>28.5</v>
          </cell>
          <cell r="Q264">
            <v>28.5</v>
          </cell>
          <cell r="R264">
            <v>0</v>
          </cell>
          <cell r="S264" t="str">
            <v>79.00</v>
          </cell>
          <cell r="T264">
            <v>61.62</v>
          </cell>
        </row>
        <row r="264">
          <cell r="V264">
            <v>63.5</v>
          </cell>
          <cell r="W264">
            <v>28.5</v>
          </cell>
          <cell r="X264" t="str">
            <v>79.00</v>
          </cell>
          <cell r="Y264">
            <v>61.62</v>
          </cell>
        </row>
        <row r="264">
          <cell r="AA264" t="str">
            <v>韩茹</v>
          </cell>
          <cell r="AB264" t="str">
            <v>女</v>
          </cell>
          <cell r="AC264" t="e">
            <v>#N/A</v>
          </cell>
          <cell r="AD264" t="e">
            <v>#N/A</v>
          </cell>
          <cell r="AE264" t="str">
            <v>肥东县人民法院</v>
          </cell>
          <cell r="AF264" t="str">
            <v>一级科员</v>
          </cell>
        </row>
        <row r="264">
          <cell r="AH264" t="str">
            <v>1992-04-28</v>
          </cell>
          <cell r="AI264">
            <v>30</v>
          </cell>
          <cell r="AJ264" t="str">
            <v>17333202608</v>
          </cell>
          <cell r="AK264" t="str">
            <v>公务员</v>
          </cell>
          <cell r="AL264" t="str">
            <v>340111199204287546</v>
          </cell>
        </row>
        <row r="265">
          <cell r="F265" t="str">
            <v>0120104524</v>
          </cell>
          <cell r="G265">
            <v>63</v>
          </cell>
          <cell r="H265">
            <v>45</v>
          </cell>
          <cell r="I265">
            <v>45</v>
          </cell>
        </row>
        <row r="265">
          <cell r="L265">
            <v>45</v>
          </cell>
        </row>
        <row r="265">
          <cell r="N265">
            <v>63</v>
          </cell>
          <cell r="O265">
            <v>0</v>
          </cell>
          <cell r="P265">
            <v>45</v>
          </cell>
          <cell r="Q265">
            <v>45</v>
          </cell>
          <cell r="R265">
            <v>0</v>
          </cell>
          <cell r="S265" t="str">
            <v>78.50</v>
          </cell>
          <cell r="T265">
            <v>63.84</v>
          </cell>
        </row>
        <row r="265">
          <cell r="V265">
            <v>63</v>
          </cell>
          <cell r="W265">
            <v>45</v>
          </cell>
          <cell r="X265" t="str">
            <v>78.50</v>
          </cell>
          <cell r="Y265">
            <v>63.84</v>
          </cell>
        </row>
        <row r="265">
          <cell r="AA265" t="str">
            <v>程淑娴</v>
          </cell>
          <cell r="AB265" t="str">
            <v>女</v>
          </cell>
          <cell r="AC265" t="e">
            <v>#N/A</v>
          </cell>
          <cell r="AD265" t="e">
            <v>#N/A</v>
          </cell>
          <cell r="AE265" t="str">
            <v>长丰县教育体育局</v>
          </cell>
          <cell r="AF265" t="str">
            <v>一级科员</v>
          </cell>
        </row>
        <row r="265">
          <cell r="AH265" t="str">
            <v>1994-12-26</v>
          </cell>
          <cell r="AI265">
            <v>28</v>
          </cell>
          <cell r="AJ265" t="str">
            <v>19965187343</v>
          </cell>
          <cell r="AK265" t="str">
            <v>公务员</v>
          </cell>
          <cell r="AL265" t="str">
            <v>340123199412260044</v>
          </cell>
        </row>
        <row r="266">
          <cell r="F266" t="str">
            <v>0120103810</v>
          </cell>
          <cell r="G266">
            <v>68.5</v>
          </cell>
          <cell r="H266" t="str">
            <v>无</v>
          </cell>
          <cell r="I266" t="str">
            <v>无</v>
          </cell>
        </row>
        <row r="266">
          <cell r="K266">
            <v>0</v>
          </cell>
        </row>
        <row r="266">
          <cell r="N266">
            <v>68.5</v>
          </cell>
          <cell r="O266">
            <v>0</v>
          </cell>
          <cell r="P266" t="str">
            <v>无</v>
          </cell>
        </row>
        <row r="266">
          <cell r="R266" t="e">
            <v>#VALUE!</v>
          </cell>
          <cell r="S266" t="str">
            <v>71.70</v>
          </cell>
          <cell r="T266">
            <v>69.78</v>
          </cell>
        </row>
        <row r="266">
          <cell r="V266">
            <v>68.5</v>
          </cell>
          <cell r="W266" t="str">
            <v>无</v>
          </cell>
          <cell r="X266" t="str">
            <v>71.70</v>
          </cell>
          <cell r="Y266">
            <v>69.78</v>
          </cell>
        </row>
        <row r="266">
          <cell r="AA266" t="str">
            <v>荀思洁</v>
          </cell>
          <cell r="AB266" t="str">
            <v>女</v>
          </cell>
          <cell r="AC266" t="e">
            <v>#N/A</v>
          </cell>
          <cell r="AD266" t="e">
            <v>#N/A</v>
          </cell>
          <cell r="AE266" t="str">
            <v>庐江县白湖镇人民政府</v>
          </cell>
          <cell r="AF266" t="str">
            <v>一级科员</v>
          </cell>
        </row>
        <row r="266">
          <cell r="AH266" t="str">
            <v>1995-06-23</v>
          </cell>
          <cell r="AI266">
            <v>27</v>
          </cell>
          <cell r="AJ266" t="str">
            <v>15240032562</v>
          </cell>
          <cell r="AK266" t="str">
            <v>公务员</v>
          </cell>
          <cell r="AL266" t="str">
            <v>34262219950623064X</v>
          </cell>
        </row>
        <row r="267">
          <cell r="F267" t="str">
            <v>0120103922</v>
          </cell>
          <cell r="G267">
            <v>67</v>
          </cell>
          <cell r="H267" t="str">
            <v>无</v>
          </cell>
          <cell r="I267" t="str">
            <v>无</v>
          </cell>
        </row>
        <row r="267">
          <cell r="K267">
            <v>0</v>
          </cell>
        </row>
        <row r="267">
          <cell r="N267">
            <v>67</v>
          </cell>
          <cell r="O267">
            <v>0</v>
          </cell>
          <cell r="P267" t="str">
            <v>无</v>
          </cell>
        </row>
        <row r="267">
          <cell r="R267" t="e">
            <v>#VALUE!</v>
          </cell>
          <cell r="S267" t="str">
            <v>77.90</v>
          </cell>
          <cell r="T267">
            <v>71.36</v>
          </cell>
        </row>
        <row r="267">
          <cell r="V267">
            <v>67</v>
          </cell>
          <cell r="W267" t="str">
            <v>无</v>
          </cell>
          <cell r="X267" t="str">
            <v>77.90</v>
          </cell>
          <cell r="Y267">
            <v>71.36</v>
          </cell>
        </row>
        <row r="267">
          <cell r="AA267" t="str">
            <v>王梦雨</v>
          </cell>
          <cell r="AB267" t="str">
            <v>女</v>
          </cell>
          <cell r="AC267" t="str">
            <v>王梦雨</v>
          </cell>
          <cell r="AD267">
            <v>71.36</v>
          </cell>
          <cell r="AE267" t="str">
            <v>安徽省合肥市庐江县罗河镇人民政府</v>
          </cell>
          <cell r="AF267" t="str">
            <v>一级科员</v>
          </cell>
        </row>
        <row r="267">
          <cell r="AH267" t="str">
            <v>1992-06-11</v>
          </cell>
          <cell r="AI267">
            <v>30</v>
          </cell>
          <cell r="AJ267" t="str">
            <v>15056253698</v>
          </cell>
          <cell r="AK267" t="str">
            <v>公务员</v>
          </cell>
          <cell r="AL267" t="str">
            <v>410881199206112526</v>
          </cell>
        </row>
        <row r="268">
          <cell r="F268" t="str">
            <v>0120103426</v>
          </cell>
          <cell r="G268">
            <v>66</v>
          </cell>
          <cell r="H268" t="str">
            <v>无</v>
          </cell>
          <cell r="I268" t="str">
            <v>无</v>
          </cell>
        </row>
        <row r="268">
          <cell r="K268">
            <v>0</v>
          </cell>
        </row>
        <row r="268">
          <cell r="N268">
            <v>66</v>
          </cell>
          <cell r="O268">
            <v>0</v>
          </cell>
          <cell r="P268" t="str">
            <v>无</v>
          </cell>
        </row>
        <row r="268">
          <cell r="R268" t="e">
            <v>#VALUE!</v>
          </cell>
          <cell r="S268" t="str">
            <v>76.20</v>
          </cell>
          <cell r="T268">
            <v>70.08</v>
          </cell>
        </row>
        <row r="268">
          <cell r="V268">
            <v>66</v>
          </cell>
          <cell r="W268" t="str">
            <v>无</v>
          </cell>
          <cell r="X268" t="str">
            <v>76.20</v>
          </cell>
          <cell r="Y268">
            <v>70.08</v>
          </cell>
        </row>
        <row r="268">
          <cell r="AA268" t="str">
            <v>丁玫欣</v>
          </cell>
          <cell r="AB268" t="str">
            <v>女</v>
          </cell>
          <cell r="AC268" t="str">
            <v>丁玫欣</v>
          </cell>
          <cell r="AD268">
            <v>70.08</v>
          </cell>
          <cell r="AE268" t="str">
            <v>中共肥西县委宣传部</v>
          </cell>
          <cell r="AF268" t="str">
            <v>文化发展科科长 四级主任科员</v>
          </cell>
        </row>
        <row r="268">
          <cell r="AH268" t="str">
            <v>1989-01-17</v>
          </cell>
          <cell r="AI268">
            <v>33</v>
          </cell>
          <cell r="AJ268" t="str">
            <v>18205510117</v>
          </cell>
          <cell r="AK268" t="str">
            <v>公务员</v>
          </cell>
          <cell r="AL268" t="str">
            <v>342601198901170222</v>
          </cell>
        </row>
        <row r="269">
          <cell r="F269" t="str">
            <v>0120103627</v>
          </cell>
          <cell r="G269">
            <v>71.5</v>
          </cell>
          <cell r="H269" t="str">
            <v>无</v>
          </cell>
          <cell r="I269" t="str">
            <v>无</v>
          </cell>
        </row>
        <row r="269">
          <cell r="K269">
            <v>0</v>
          </cell>
        </row>
        <row r="269">
          <cell r="N269">
            <v>71.5</v>
          </cell>
          <cell r="O269">
            <v>0</v>
          </cell>
          <cell r="P269" t="str">
            <v>无</v>
          </cell>
        </row>
        <row r="269">
          <cell r="R269" t="e">
            <v>#VALUE!</v>
          </cell>
          <cell r="S269" t="str">
            <v>79.70</v>
          </cell>
          <cell r="T269">
            <v>74.78</v>
          </cell>
        </row>
        <row r="269">
          <cell r="V269">
            <v>71.5</v>
          </cell>
          <cell r="W269" t="str">
            <v>无</v>
          </cell>
          <cell r="X269" t="str">
            <v>79.70</v>
          </cell>
          <cell r="Y269">
            <v>74.78</v>
          </cell>
        </row>
        <row r="269">
          <cell r="AA269" t="str">
            <v>谷婧</v>
          </cell>
          <cell r="AB269" t="str">
            <v>女</v>
          </cell>
          <cell r="AC269" t="str">
            <v>谷婧</v>
          </cell>
          <cell r="AD269">
            <v>74.78</v>
          </cell>
          <cell r="AE269" t="str">
            <v>合肥市巢湖市人民政府办公室</v>
          </cell>
          <cell r="AF269" t="str">
            <v>一级科员</v>
          </cell>
        </row>
        <row r="269">
          <cell r="AH269" t="str">
            <v>1990-12-04</v>
          </cell>
          <cell r="AI269">
            <v>32</v>
          </cell>
          <cell r="AJ269" t="str">
            <v>18019908406</v>
          </cell>
          <cell r="AK269" t="str">
            <v>公务员</v>
          </cell>
          <cell r="AL269" t="str">
            <v>342901199012045828</v>
          </cell>
        </row>
        <row r="270">
          <cell r="F270" t="str">
            <v>0120105410</v>
          </cell>
          <cell r="G270">
            <v>69</v>
          </cell>
          <cell r="H270" t="str">
            <v>无</v>
          </cell>
          <cell r="I270" t="str">
            <v>无</v>
          </cell>
        </row>
        <row r="270">
          <cell r="K270">
            <v>0</v>
          </cell>
        </row>
        <row r="270">
          <cell r="N270">
            <v>69</v>
          </cell>
          <cell r="O270">
            <v>0</v>
          </cell>
          <cell r="P270" t="str">
            <v>无</v>
          </cell>
        </row>
        <row r="270">
          <cell r="R270" t="e">
            <v>#VALUE!</v>
          </cell>
          <cell r="S270" t="str">
            <v>80.00</v>
          </cell>
          <cell r="T270">
            <v>73.4</v>
          </cell>
        </row>
        <row r="270">
          <cell r="V270">
            <v>69</v>
          </cell>
          <cell r="W270" t="str">
            <v>无</v>
          </cell>
          <cell r="X270" t="str">
            <v>80.00</v>
          </cell>
          <cell r="Y270">
            <v>73.4</v>
          </cell>
        </row>
        <row r="270">
          <cell r="AA270" t="str">
            <v>刘晓雲</v>
          </cell>
          <cell r="AB270" t="str">
            <v>女</v>
          </cell>
          <cell r="AC270" t="str">
            <v>刘晓雲</v>
          </cell>
          <cell r="AD270">
            <v>73.4</v>
          </cell>
          <cell r="AE270" t="str">
            <v>中共长丰县委宣传部</v>
          </cell>
          <cell r="AF270" t="str">
            <v>中共长丰县委宣传部干部科科长、四级主任科员</v>
          </cell>
        </row>
        <row r="270">
          <cell r="AH270" t="str">
            <v>1990-06-18</v>
          </cell>
          <cell r="AI270">
            <v>32</v>
          </cell>
          <cell r="AJ270" t="str">
            <v>15156897070</v>
          </cell>
          <cell r="AK270" t="str">
            <v>非定向选调生</v>
          </cell>
          <cell r="AL270" t="str">
            <v>340122199006183382</v>
          </cell>
        </row>
        <row r="271">
          <cell r="F271" t="str">
            <v>0120105008</v>
          </cell>
          <cell r="G271">
            <v>67</v>
          </cell>
          <cell r="H271" t="str">
            <v>无</v>
          </cell>
          <cell r="I271" t="str">
            <v>无</v>
          </cell>
        </row>
        <row r="271">
          <cell r="K271">
            <v>0</v>
          </cell>
        </row>
        <row r="271">
          <cell r="N271">
            <v>67</v>
          </cell>
          <cell r="O271">
            <v>0</v>
          </cell>
          <cell r="P271" t="str">
            <v>无</v>
          </cell>
        </row>
        <row r="271">
          <cell r="R271" t="e">
            <v>#VALUE!</v>
          </cell>
          <cell r="S271" t="str">
            <v>76.70</v>
          </cell>
          <cell r="T271">
            <v>70.88</v>
          </cell>
        </row>
        <row r="271">
          <cell r="V271">
            <v>67</v>
          </cell>
          <cell r="W271" t="str">
            <v>无</v>
          </cell>
          <cell r="X271" t="str">
            <v>76.70</v>
          </cell>
          <cell r="Y271">
            <v>70.88</v>
          </cell>
        </row>
        <row r="271">
          <cell r="AA271" t="str">
            <v>薛诚</v>
          </cell>
          <cell r="AB271" t="str">
            <v>女</v>
          </cell>
          <cell r="AC271" t="str">
            <v>薛诚</v>
          </cell>
          <cell r="AD271">
            <v>70.88</v>
          </cell>
          <cell r="AE271" t="str">
            <v>安徽省合肥市长丰县岗集镇人民政府</v>
          </cell>
          <cell r="AF271" t="str">
            <v>副镇长，四级主任科员</v>
          </cell>
        </row>
        <row r="271">
          <cell r="AH271" t="str">
            <v>1991-10-07</v>
          </cell>
          <cell r="AI271">
            <v>31</v>
          </cell>
          <cell r="AJ271" t="str">
            <v>17756580930</v>
          </cell>
          <cell r="AK271" t="str">
            <v>非定向选调生</v>
          </cell>
          <cell r="AL271" t="str">
            <v>340123199110072101</v>
          </cell>
        </row>
        <row r="272">
          <cell r="F272" t="str">
            <v>0120104910</v>
          </cell>
          <cell r="G272">
            <v>66.5</v>
          </cell>
          <cell r="H272" t="str">
            <v>无</v>
          </cell>
          <cell r="I272" t="str">
            <v>无</v>
          </cell>
        </row>
        <row r="272">
          <cell r="K272">
            <v>0</v>
          </cell>
        </row>
        <row r="272">
          <cell r="N272">
            <v>66.5</v>
          </cell>
          <cell r="O272">
            <v>0</v>
          </cell>
          <cell r="P272" t="str">
            <v>无</v>
          </cell>
        </row>
        <row r="272">
          <cell r="R272" t="e">
            <v>#VALUE!</v>
          </cell>
          <cell r="S272" t="str">
            <v>77.20</v>
          </cell>
          <cell r="T272">
            <v>70.78</v>
          </cell>
        </row>
        <row r="272">
          <cell r="V272">
            <v>66.5</v>
          </cell>
          <cell r="W272" t="str">
            <v>无</v>
          </cell>
          <cell r="X272" t="str">
            <v>77.20</v>
          </cell>
          <cell r="Y272">
            <v>70.78</v>
          </cell>
        </row>
        <row r="272">
          <cell r="AA272" t="str">
            <v>李想</v>
          </cell>
          <cell r="AB272" t="str">
            <v>女</v>
          </cell>
          <cell r="AC272" t="e">
            <v>#N/A</v>
          </cell>
          <cell r="AD272" t="e">
            <v>#N/A</v>
          </cell>
          <cell r="AE272" t="str">
            <v>安徽省肥东县发展和改革委员会</v>
          </cell>
          <cell r="AF272" t="str">
            <v>行业管理科科长、办公室副主任、四级主任科员</v>
          </cell>
        </row>
        <row r="272">
          <cell r="AH272" t="str">
            <v>1991-02-10</v>
          </cell>
          <cell r="AI272">
            <v>31</v>
          </cell>
          <cell r="AJ272" t="str">
            <v>18654119504</v>
          </cell>
          <cell r="AK272" t="str">
            <v>公务员</v>
          </cell>
          <cell r="AL272" t="str">
            <v>340123199102100846</v>
          </cell>
        </row>
        <row r="273">
          <cell r="F273" t="str">
            <v>0120106415</v>
          </cell>
          <cell r="G273">
            <v>65.5</v>
          </cell>
          <cell r="H273" t="str">
            <v>无</v>
          </cell>
          <cell r="I273" t="str">
            <v>无</v>
          </cell>
        </row>
        <row r="273">
          <cell r="K273">
            <v>0</v>
          </cell>
        </row>
        <row r="273">
          <cell r="N273">
            <v>65.5</v>
          </cell>
          <cell r="O273">
            <v>0</v>
          </cell>
          <cell r="P273" t="str">
            <v>无</v>
          </cell>
        </row>
        <row r="273">
          <cell r="R273" t="e">
            <v>#VALUE!</v>
          </cell>
          <cell r="S273" t="str">
            <v>74.10</v>
          </cell>
          <cell r="T273">
            <v>68.94</v>
          </cell>
        </row>
        <row r="273">
          <cell r="V273">
            <v>65.5</v>
          </cell>
          <cell r="W273" t="str">
            <v>无</v>
          </cell>
          <cell r="X273" t="str">
            <v>74.10</v>
          </cell>
          <cell r="Y273">
            <v>68.94</v>
          </cell>
        </row>
        <row r="273">
          <cell r="AA273" t="str">
            <v>朱永泽</v>
          </cell>
          <cell r="AB273" t="str">
            <v>男</v>
          </cell>
          <cell r="AC273" t="e">
            <v>#N/A</v>
          </cell>
          <cell r="AD273" t="e">
            <v>#N/A</v>
          </cell>
          <cell r="AE273" t="str">
            <v>安徽省白湖监狱管理分局</v>
          </cell>
          <cell r="AF273" t="str">
            <v>三级警长</v>
          </cell>
        </row>
        <row r="273">
          <cell r="AH273" t="str">
            <v>1988-07-26</v>
          </cell>
          <cell r="AI273">
            <v>34</v>
          </cell>
          <cell r="AJ273" t="str">
            <v>13696546740</v>
          </cell>
          <cell r="AK273" t="str">
            <v>公务员</v>
          </cell>
          <cell r="AL273" t="str">
            <v>34082319880726211X</v>
          </cell>
        </row>
        <row r="274">
          <cell r="F274" t="str">
            <v>0120106619</v>
          </cell>
          <cell r="G274">
            <v>65</v>
          </cell>
          <cell r="H274" t="str">
            <v>无</v>
          </cell>
          <cell r="I274" t="str">
            <v>无</v>
          </cell>
        </row>
        <row r="274">
          <cell r="K274">
            <v>0</v>
          </cell>
        </row>
        <row r="274">
          <cell r="N274">
            <v>65</v>
          </cell>
          <cell r="O274">
            <v>0</v>
          </cell>
          <cell r="P274" t="str">
            <v>无</v>
          </cell>
        </row>
        <row r="274">
          <cell r="R274" t="e">
            <v>#VALUE!</v>
          </cell>
          <cell r="S274" t="str">
            <v>82.00</v>
          </cell>
          <cell r="T274">
            <v>71.8</v>
          </cell>
        </row>
        <row r="274">
          <cell r="V274">
            <v>65</v>
          </cell>
          <cell r="W274" t="str">
            <v>无</v>
          </cell>
          <cell r="X274" t="str">
            <v>82.00</v>
          </cell>
          <cell r="Y274">
            <v>71.8</v>
          </cell>
        </row>
        <row r="274">
          <cell r="AA274" t="str">
            <v>陶琛</v>
          </cell>
          <cell r="AB274" t="str">
            <v>女</v>
          </cell>
          <cell r="AC274" t="str">
            <v>陶琛</v>
          </cell>
          <cell r="AD274">
            <v>71.8</v>
          </cell>
          <cell r="AE274" t="str">
            <v>合肥市高新技术产业开发区市场监督管理局</v>
          </cell>
          <cell r="AF274" t="str">
            <v>四级主任科员</v>
          </cell>
        </row>
        <row r="274">
          <cell r="AH274" t="str">
            <v>1990-05-31</v>
          </cell>
          <cell r="AI274">
            <v>32</v>
          </cell>
          <cell r="AJ274" t="str">
            <v>18815601121</v>
          </cell>
          <cell r="AK274" t="str">
            <v>公务员</v>
          </cell>
          <cell r="AL274" t="str">
            <v>340103199005312526</v>
          </cell>
        </row>
        <row r="275">
          <cell r="F275" t="str">
            <v>0120105516</v>
          </cell>
          <cell r="G275">
            <v>71</v>
          </cell>
          <cell r="H275">
            <v>81.6</v>
          </cell>
          <cell r="I275">
            <v>81.6</v>
          </cell>
        </row>
        <row r="275">
          <cell r="N275">
            <v>71</v>
          </cell>
          <cell r="O275">
            <v>0</v>
          </cell>
          <cell r="P275">
            <v>81.6</v>
          </cell>
          <cell r="Q275">
            <v>81.6</v>
          </cell>
          <cell r="R275">
            <v>0</v>
          </cell>
          <cell r="S275" t="str">
            <v>76.10</v>
          </cell>
          <cell r="T275">
            <v>73.92</v>
          </cell>
        </row>
        <row r="275">
          <cell r="V275">
            <v>71</v>
          </cell>
          <cell r="W275">
            <v>81.6</v>
          </cell>
          <cell r="X275" t="str">
            <v>76.10</v>
          </cell>
          <cell r="Y275">
            <v>73.92</v>
          </cell>
        </row>
        <row r="275">
          <cell r="AA275" t="str">
            <v>陈娜娜</v>
          </cell>
          <cell r="AB275" t="str">
            <v>女</v>
          </cell>
          <cell r="AC275" t="str">
            <v>陈娜娜</v>
          </cell>
          <cell r="AD275">
            <v>73.92</v>
          </cell>
          <cell r="AE275" t="str">
            <v>庐江县纪委监委</v>
          </cell>
          <cell r="AF275" t="str">
            <v>庐江县纪委监委组织部一级科员</v>
          </cell>
        </row>
        <row r="275">
          <cell r="AH275" t="str">
            <v>1995-08-23</v>
          </cell>
          <cell r="AI275">
            <v>27</v>
          </cell>
          <cell r="AJ275" t="str">
            <v>18155876111</v>
          </cell>
          <cell r="AK275" t="str">
            <v>公务员</v>
          </cell>
          <cell r="AL275" t="str">
            <v>341221199508230222</v>
          </cell>
        </row>
        <row r="276">
          <cell r="F276" t="str">
            <v>0120102810</v>
          </cell>
          <cell r="G276">
            <v>68.5</v>
          </cell>
          <cell r="H276">
            <v>81</v>
          </cell>
          <cell r="I276">
            <v>81</v>
          </cell>
        </row>
        <row r="276">
          <cell r="N276">
            <v>68.5</v>
          </cell>
          <cell r="O276">
            <v>0</v>
          </cell>
          <cell r="P276">
            <v>81</v>
          </cell>
          <cell r="Q276">
            <v>81</v>
          </cell>
          <cell r="R276">
            <v>0</v>
          </cell>
          <cell r="S276" t="str">
            <v>76.40</v>
          </cell>
          <cell r="T276">
            <v>72.396</v>
          </cell>
        </row>
        <row r="276">
          <cell r="V276">
            <v>68.5</v>
          </cell>
          <cell r="W276">
            <v>81</v>
          </cell>
          <cell r="X276" t="str">
            <v>76.40</v>
          </cell>
          <cell r="Y276">
            <v>72.396</v>
          </cell>
        </row>
        <row r="276">
          <cell r="AA276" t="str">
            <v>计明丽</v>
          </cell>
          <cell r="AB276" t="str">
            <v>女</v>
          </cell>
          <cell r="AC276" t="str">
            <v>计明丽</v>
          </cell>
          <cell r="AD276">
            <v>72.396</v>
          </cell>
          <cell r="AE276" t="str">
            <v>庐江县汤池镇人民政府</v>
          </cell>
          <cell r="AF276" t="str">
            <v>一级科员</v>
          </cell>
        </row>
        <row r="276">
          <cell r="AH276" t="str">
            <v>1994-07-02</v>
          </cell>
          <cell r="AI276">
            <v>28</v>
          </cell>
          <cell r="AJ276" t="str">
            <v>17318536886</v>
          </cell>
          <cell r="AK276" t="str">
            <v>公务员</v>
          </cell>
          <cell r="AL276" t="str">
            <v>342622199407021009</v>
          </cell>
        </row>
        <row r="277">
          <cell r="F277" t="str">
            <v>0120106018</v>
          </cell>
          <cell r="G277">
            <v>68</v>
          </cell>
          <cell r="H277">
            <v>78.4</v>
          </cell>
          <cell r="I277">
            <v>78.4</v>
          </cell>
        </row>
        <row r="277">
          <cell r="N277">
            <v>68</v>
          </cell>
          <cell r="O277">
            <v>0</v>
          </cell>
          <cell r="P277">
            <v>78.4</v>
          </cell>
          <cell r="Q277">
            <v>78.4</v>
          </cell>
          <cell r="R277">
            <v>0</v>
          </cell>
          <cell r="S277" t="str">
            <v>76.40</v>
          </cell>
          <cell r="T277">
            <v>71.68</v>
          </cell>
        </row>
        <row r="277">
          <cell r="V277">
            <v>68</v>
          </cell>
          <cell r="W277">
            <v>78.4</v>
          </cell>
          <cell r="X277" t="str">
            <v>76.40</v>
          </cell>
          <cell r="Y277">
            <v>71.68</v>
          </cell>
        </row>
        <row r="277">
          <cell r="AA277" t="str">
            <v>郑云鹭</v>
          </cell>
          <cell r="AB277" t="str">
            <v>女</v>
          </cell>
          <cell r="AC277" t="e">
            <v>#N/A</v>
          </cell>
          <cell r="AD277" t="e">
            <v>#N/A</v>
          </cell>
          <cell r="AE277" t="str">
            <v>安徽省合肥市巢湖市苏湾镇人民政府</v>
          </cell>
          <cell r="AF277" t="str">
            <v>一级科员</v>
          </cell>
        </row>
        <row r="277">
          <cell r="AH277" t="str">
            <v>1995-03-07</v>
          </cell>
          <cell r="AI277">
            <v>27</v>
          </cell>
          <cell r="AJ277" t="str">
            <v>15855196858</v>
          </cell>
          <cell r="AK277" t="str">
            <v>公务员</v>
          </cell>
          <cell r="AL277" t="str">
            <v>342601199503070220</v>
          </cell>
        </row>
        <row r="278">
          <cell r="F278" t="str">
            <v>0120103327</v>
          </cell>
          <cell r="G278">
            <v>66</v>
          </cell>
          <cell r="H278" t="str">
            <v>放弃</v>
          </cell>
          <cell r="I278" t="str">
            <v>放弃</v>
          </cell>
        </row>
        <row r="278">
          <cell r="N278">
            <v>66</v>
          </cell>
          <cell r="O278">
            <v>0</v>
          </cell>
          <cell r="P278" t="str">
            <v>放弃</v>
          </cell>
          <cell r="Q278" t="str">
            <v>放弃</v>
          </cell>
          <cell r="R278" t="str">
            <v>放弃</v>
          </cell>
        </row>
        <row r="278">
          <cell r="U278" t="str">
            <v>加试放弃</v>
          </cell>
          <cell r="V278">
            <v>66</v>
          </cell>
        </row>
        <row r="278">
          <cell r="Z278" t="str">
            <v>加试放弃</v>
          </cell>
          <cell r="AA278" t="str">
            <v>张俞</v>
          </cell>
          <cell r="AB278" t="str">
            <v>女</v>
          </cell>
          <cell r="AC278" t="e">
            <v>#N/A</v>
          </cell>
          <cell r="AD278" t="e">
            <v>#N/A</v>
          </cell>
          <cell r="AE278" t="str">
            <v>庐江县矾山镇人民政府</v>
          </cell>
          <cell r="AF278" t="str">
            <v>矾山镇一级科员</v>
          </cell>
        </row>
        <row r="278">
          <cell r="AH278" t="str">
            <v>1995-02-27</v>
          </cell>
          <cell r="AI278">
            <v>27</v>
          </cell>
          <cell r="AJ278" t="str">
            <v>13856530253</v>
          </cell>
          <cell r="AK278" t="str">
            <v>公务员</v>
          </cell>
          <cell r="AL278" t="str">
            <v>342601199502270028</v>
          </cell>
        </row>
        <row r="279">
          <cell r="F279" t="str">
            <v>0120104904</v>
          </cell>
          <cell r="G279">
            <v>65</v>
          </cell>
          <cell r="H279">
            <v>75.4</v>
          </cell>
          <cell r="I279">
            <v>75.4</v>
          </cell>
        </row>
        <row r="279">
          <cell r="N279">
            <v>65</v>
          </cell>
          <cell r="O279">
            <v>0</v>
          </cell>
          <cell r="P279">
            <v>75.4</v>
          </cell>
          <cell r="Q279">
            <v>75.4</v>
          </cell>
          <cell r="R279">
            <v>0</v>
          </cell>
        </row>
        <row r="279">
          <cell r="U279" t="str">
            <v>面试放弃</v>
          </cell>
          <cell r="V279">
            <v>65</v>
          </cell>
          <cell r="W279">
            <v>75.4</v>
          </cell>
        </row>
        <row r="279">
          <cell r="Z279" t="str">
            <v>面试放弃</v>
          </cell>
          <cell r="AA279" t="str">
            <v>张文</v>
          </cell>
          <cell r="AB279" t="str">
            <v>女</v>
          </cell>
          <cell r="AC279" t="e">
            <v>#N/A</v>
          </cell>
          <cell r="AD279" t="e">
            <v>#N/A</v>
          </cell>
          <cell r="AE279" t="str">
            <v>肥西县市场监督管理局</v>
          </cell>
          <cell r="AF279" t="str">
            <v>一级科员</v>
          </cell>
        </row>
        <row r="279">
          <cell r="AH279" t="str">
            <v>1993-12-20</v>
          </cell>
          <cell r="AI279">
            <v>29</v>
          </cell>
          <cell r="AJ279" t="str">
            <v>19905600225</v>
          </cell>
          <cell r="AK279" t="str">
            <v>公务员</v>
          </cell>
          <cell r="AL279" t="str">
            <v>340702199312200029</v>
          </cell>
        </row>
        <row r="280">
          <cell r="F280" t="str">
            <v>0120103623</v>
          </cell>
          <cell r="G280">
            <v>64</v>
          </cell>
          <cell r="H280" t="str">
            <v>放弃</v>
          </cell>
          <cell r="I280" t="str">
            <v>放弃</v>
          </cell>
        </row>
        <row r="280">
          <cell r="N280">
            <v>64</v>
          </cell>
          <cell r="O280">
            <v>0</v>
          </cell>
          <cell r="P280" t="str">
            <v>放弃</v>
          </cell>
          <cell r="Q280" t="str">
            <v>放弃</v>
          </cell>
          <cell r="R280" t="str">
            <v>放弃</v>
          </cell>
        </row>
        <row r="280">
          <cell r="U280" t="str">
            <v>加试放弃</v>
          </cell>
          <cell r="V280">
            <v>64</v>
          </cell>
        </row>
        <row r="280">
          <cell r="Z280" t="str">
            <v>加试放弃</v>
          </cell>
          <cell r="AA280" t="str">
            <v>梁苗苗</v>
          </cell>
          <cell r="AB280" t="str">
            <v>女</v>
          </cell>
          <cell r="AC280" t="e">
            <v>#N/A</v>
          </cell>
          <cell r="AD280" t="e">
            <v>#N/A</v>
          </cell>
          <cell r="AE280" t="str">
            <v>肥东县石塘镇人民政府</v>
          </cell>
          <cell r="AF280" t="str">
            <v>一级科员</v>
          </cell>
        </row>
        <row r="280">
          <cell r="AH280" t="str">
            <v>1994-11-20</v>
          </cell>
          <cell r="AI280">
            <v>28</v>
          </cell>
          <cell r="AJ280" t="str">
            <v>15256263881</v>
          </cell>
          <cell r="AK280" t="str">
            <v>公务员</v>
          </cell>
          <cell r="AL280" t="str">
            <v>34242219941120582X</v>
          </cell>
        </row>
        <row r="281">
          <cell r="F281" t="str">
            <v>0120104903</v>
          </cell>
          <cell r="G281">
            <v>64</v>
          </cell>
          <cell r="H281">
            <v>74</v>
          </cell>
          <cell r="I281">
            <v>74</v>
          </cell>
        </row>
        <row r="281">
          <cell r="N281">
            <v>64</v>
          </cell>
          <cell r="O281">
            <v>0</v>
          </cell>
          <cell r="P281">
            <v>74</v>
          </cell>
          <cell r="Q281">
            <v>74</v>
          </cell>
          <cell r="R281">
            <v>0</v>
          </cell>
          <cell r="S281" t="str">
            <v>75.90</v>
          </cell>
          <cell r="T281">
            <v>68.456</v>
          </cell>
        </row>
        <row r="281">
          <cell r="V281">
            <v>64</v>
          </cell>
          <cell r="W281">
            <v>74</v>
          </cell>
          <cell r="X281" t="str">
            <v>75.90</v>
          </cell>
          <cell r="Y281">
            <v>68.456</v>
          </cell>
        </row>
        <row r="281">
          <cell r="AA281" t="str">
            <v>祝子灵</v>
          </cell>
          <cell r="AB281" t="str">
            <v>女</v>
          </cell>
          <cell r="AC281" t="e">
            <v>#N/A</v>
          </cell>
          <cell r="AD281" t="e">
            <v>#N/A</v>
          </cell>
          <cell r="AE281" t="str">
            <v>巢湖市市场监督管理局</v>
          </cell>
          <cell r="AF281" t="str">
            <v>一级科员</v>
          </cell>
        </row>
        <row r="281">
          <cell r="AH281" t="str">
            <v>1996-10-15</v>
          </cell>
          <cell r="AI281">
            <v>26</v>
          </cell>
          <cell r="AJ281" t="str">
            <v>19956079808</v>
          </cell>
          <cell r="AK281" t="str">
            <v>公务员</v>
          </cell>
          <cell r="AL281" t="str">
            <v>342601199610156820</v>
          </cell>
        </row>
        <row r="282">
          <cell r="F282" t="str">
            <v>0120104707</v>
          </cell>
          <cell r="G282">
            <v>64</v>
          </cell>
          <cell r="H282" t="str">
            <v>放弃</v>
          </cell>
          <cell r="I282" t="str">
            <v>放弃</v>
          </cell>
        </row>
        <row r="282">
          <cell r="N282">
            <v>64</v>
          </cell>
          <cell r="O282">
            <v>0</v>
          </cell>
          <cell r="P282" t="str">
            <v>放弃</v>
          </cell>
          <cell r="Q282" t="str">
            <v>放弃</v>
          </cell>
          <cell r="R282" t="str">
            <v>放弃</v>
          </cell>
        </row>
        <row r="282">
          <cell r="U282" t="str">
            <v>加试放弃</v>
          </cell>
          <cell r="V282">
            <v>64</v>
          </cell>
        </row>
        <row r="282">
          <cell r="Z282" t="str">
            <v>加试放弃</v>
          </cell>
          <cell r="AA282" t="str">
            <v>胡蓉蓉</v>
          </cell>
          <cell r="AB282" t="str">
            <v>女</v>
          </cell>
          <cell r="AC282" t="e">
            <v>#N/A</v>
          </cell>
          <cell r="AD282" t="e">
            <v>#N/A</v>
          </cell>
          <cell r="AE282" t="str">
            <v>安徽省长丰县卫生健康委员会</v>
          </cell>
          <cell r="AF282" t="str">
            <v>乡村振兴办副主任 一级科员</v>
          </cell>
        </row>
        <row r="282">
          <cell r="AH282" t="str">
            <v>1997-11-14</v>
          </cell>
          <cell r="AI282">
            <v>25</v>
          </cell>
          <cell r="AJ282" t="str">
            <v>15797688187</v>
          </cell>
          <cell r="AK282" t="str">
            <v>公务员</v>
          </cell>
          <cell r="AL282" t="str">
            <v>34262319971114232X</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F163"/>
  <sheetViews>
    <sheetView zoomScale="130" zoomScaleNormal="130" topLeftCell="D1" workbookViewId="0">
      <pane ySplit="3" topLeftCell="A134" activePane="bottomLeft" state="frozenSplit"/>
      <selection/>
      <selection pane="bottomLeft" activeCell="C139" sqref="C139:AC139"/>
    </sheetView>
  </sheetViews>
  <sheetFormatPr defaultColWidth="9" defaultRowHeight="13.5"/>
  <cols>
    <col min="1" max="2" width="9" style="153" customWidth="true"/>
    <col min="3" max="4" width="5.625" style="154" customWidth="true"/>
    <col min="5" max="5" width="7.875" style="154" customWidth="true"/>
    <col min="6" max="6" width="5.5" style="153" customWidth="true"/>
    <col min="7" max="7" width="4.125" style="155" customWidth="true"/>
    <col min="8" max="8" width="22.25" style="156" customWidth="true"/>
    <col min="9" max="9" width="6.875" style="157" customWidth="true"/>
    <col min="10" max="10" width="5.125" style="153" customWidth="true"/>
    <col min="11" max="11" width="4.25" style="153" customWidth="true"/>
    <col min="12" max="12" width="10.25" style="153" customWidth="true"/>
    <col min="13" max="13" width="8.625" style="157" customWidth="true"/>
    <col min="14" max="14" width="5.75" style="157" customWidth="true"/>
    <col min="15" max="15" width="5.75" style="153" customWidth="true"/>
    <col min="16" max="16" width="6" style="153" customWidth="true"/>
    <col min="17" max="17" width="5.575" style="153" customWidth="true"/>
    <col min="18" max="21" width="5.125" style="158" customWidth="true"/>
    <col min="22" max="22" width="5.25" style="158" customWidth="true"/>
    <col min="23" max="27" width="4.125" style="158" customWidth="true"/>
    <col min="28" max="29" width="7.125" style="152" customWidth="true"/>
    <col min="30" max="30" width="36" style="152" customWidth="true"/>
  </cols>
  <sheetData>
    <row r="1" ht="43.5" customHeight="true" spans="1:29">
      <c r="A1" s="110" t="s">
        <v>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row>
    <row r="2" ht="23.25" customHeight="true" spans="1:32">
      <c r="A2" s="111" t="s">
        <v>1</v>
      </c>
      <c r="B2" s="159" t="s">
        <v>2</v>
      </c>
      <c r="C2" s="112" t="s">
        <v>3</v>
      </c>
      <c r="D2" s="160" t="s">
        <v>4</v>
      </c>
      <c r="E2" s="113" t="s">
        <v>5</v>
      </c>
      <c r="F2" s="114" t="s">
        <v>6</v>
      </c>
      <c r="G2" s="121" t="s">
        <v>7</v>
      </c>
      <c r="H2" s="122" t="s">
        <v>8</v>
      </c>
      <c r="I2" s="123"/>
      <c r="J2" s="123"/>
      <c r="K2" s="123"/>
      <c r="L2" s="123"/>
      <c r="M2" s="130"/>
      <c r="N2" s="122" t="s">
        <v>9</v>
      </c>
      <c r="O2" s="123"/>
      <c r="P2" s="123"/>
      <c r="Q2" s="130"/>
      <c r="R2" s="133" t="s">
        <v>10</v>
      </c>
      <c r="S2" s="137"/>
      <c r="T2" s="138"/>
      <c r="U2" s="139"/>
      <c r="V2" s="133" t="s">
        <v>11</v>
      </c>
      <c r="W2" s="137"/>
      <c r="X2" s="137"/>
      <c r="Y2" s="137"/>
      <c r="Z2" s="137"/>
      <c r="AA2" s="137"/>
      <c r="AB2" s="138"/>
      <c r="AC2" s="241" t="s">
        <v>12</v>
      </c>
      <c r="AD2" s="242" t="s">
        <v>13</v>
      </c>
      <c r="AE2" s="243"/>
      <c r="AF2" s="243"/>
    </row>
    <row r="3" s="11" customFormat="true" ht="41.25" customHeight="true" spans="1:32">
      <c r="A3" s="161"/>
      <c r="B3" s="162"/>
      <c r="C3" s="163"/>
      <c r="D3" s="164"/>
      <c r="E3" s="163"/>
      <c r="F3" s="177"/>
      <c r="G3" s="178"/>
      <c r="H3" s="179" t="s">
        <v>14</v>
      </c>
      <c r="I3" s="193" t="s">
        <v>15</v>
      </c>
      <c r="J3" s="194" t="s">
        <v>16</v>
      </c>
      <c r="K3" s="194" t="s">
        <v>17</v>
      </c>
      <c r="L3" s="194" t="s">
        <v>18</v>
      </c>
      <c r="M3" s="199" t="s">
        <v>19</v>
      </c>
      <c r="N3" s="200" t="s">
        <v>20</v>
      </c>
      <c r="O3" s="177" t="s">
        <v>21</v>
      </c>
      <c r="P3" s="201" t="s">
        <v>22</v>
      </c>
      <c r="Q3" s="193" t="s">
        <v>23</v>
      </c>
      <c r="R3" s="217" t="s">
        <v>24</v>
      </c>
      <c r="S3" s="218" t="s">
        <v>25</v>
      </c>
      <c r="T3" s="219" t="s">
        <v>26</v>
      </c>
      <c r="U3" s="226" t="s">
        <v>27</v>
      </c>
      <c r="V3" s="227" t="s">
        <v>28</v>
      </c>
      <c r="W3" s="218" t="s">
        <v>29</v>
      </c>
      <c r="X3" s="228" t="s">
        <v>30</v>
      </c>
      <c r="Y3" s="218" t="s">
        <v>31</v>
      </c>
      <c r="Z3" s="218" t="s">
        <v>32</v>
      </c>
      <c r="AA3" s="218" t="s">
        <v>33</v>
      </c>
      <c r="AB3" s="219" t="s">
        <v>34</v>
      </c>
      <c r="AC3" s="244"/>
      <c r="AD3" s="242"/>
      <c r="AE3" s="243"/>
      <c r="AF3" s="243"/>
    </row>
    <row r="4" s="11" customFormat="true" ht="21" customHeight="true" spans="1:29">
      <c r="A4" s="165" t="s">
        <v>35</v>
      </c>
      <c r="B4" s="165"/>
      <c r="C4" s="166" t="s">
        <v>36</v>
      </c>
      <c r="D4" s="166" t="s">
        <v>37</v>
      </c>
      <c r="E4" s="166" t="s">
        <v>38</v>
      </c>
      <c r="F4" s="180" t="s">
        <v>39</v>
      </c>
      <c r="G4" s="165" t="s">
        <v>40</v>
      </c>
      <c r="H4" s="181"/>
      <c r="I4" s="181"/>
      <c r="J4" s="181" t="s">
        <v>41</v>
      </c>
      <c r="K4" s="181" t="s">
        <v>42</v>
      </c>
      <c r="L4" s="181"/>
      <c r="M4" s="181"/>
      <c r="N4" s="181">
        <v>1985.12</v>
      </c>
      <c r="O4" s="180">
        <v>2008.08</v>
      </c>
      <c r="P4" s="180"/>
      <c r="Q4" s="180"/>
      <c r="R4" s="220"/>
      <c r="S4" s="220"/>
      <c r="T4" s="220"/>
      <c r="U4" s="229"/>
      <c r="V4" s="220"/>
      <c r="W4" s="220"/>
      <c r="X4" s="220"/>
      <c r="Y4" s="220"/>
      <c r="Z4" s="220"/>
      <c r="AA4" s="220"/>
      <c r="AB4" s="220">
        <f t="shared" ref="AB4:AB19" si="0">V4+W4+X4+Y4+Z4+AA4</f>
        <v>0</v>
      </c>
      <c r="AC4" s="220">
        <f t="shared" ref="AC4:AC19" si="1">U4+AB4</f>
        <v>0</v>
      </c>
    </row>
    <row r="5" s="11" customFormat="true" ht="21" customHeight="true" spans="1:29">
      <c r="A5" s="167" t="s">
        <v>43</v>
      </c>
      <c r="B5" s="168" t="s">
        <v>44</v>
      </c>
      <c r="C5" s="4" t="s">
        <v>36</v>
      </c>
      <c r="D5" s="169">
        <v>2</v>
      </c>
      <c r="E5" s="4" t="s">
        <v>45</v>
      </c>
      <c r="F5" s="182" t="s">
        <v>46</v>
      </c>
      <c r="G5" s="118" t="s">
        <v>47</v>
      </c>
      <c r="H5" s="183" t="s">
        <v>48</v>
      </c>
      <c r="I5" s="128" t="s">
        <v>49</v>
      </c>
      <c r="J5" s="128" t="s">
        <v>41</v>
      </c>
      <c r="K5" s="128" t="s">
        <v>42</v>
      </c>
      <c r="L5" s="128" t="s">
        <v>50</v>
      </c>
      <c r="M5" s="128" t="s">
        <v>51</v>
      </c>
      <c r="N5" s="202">
        <v>1995.09</v>
      </c>
      <c r="O5" s="202">
        <v>2017.11</v>
      </c>
      <c r="P5" s="203" t="s">
        <v>52</v>
      </c>
      <c r="Q5" s="203" t="s">
        <v>53</v>
      </c>
      <c r="R5" s="136">
        <v>71</v>
      </c>
      <c r="S5" s="136" t="s">
        <v>54</v>
      </c>
      <c r="T5" s="136">
        <v>79</v>
      </c>
      <c r="U5" s="145">
        <v>74.2</v>
      </c>
      <c r="V5" s="202">
        <v>1</v>
      </c>
      <c r="W5" s="202">
        <v>0.9</v>
      </c>
      <c r="X5" s="202">
        <v>0.9</v>
      </c>
      <c r="Y5" s="202">
        <v>2.8</v>
      </c>
      <c r="Z5" s="202">
        <v>0.5</v>
      </c>
      <c r="AA5" s="202">
        <v>1</v>
      </c>
      <c r="AB5" s="136">
        <f t="shared" si="0"/>
        <v>7.1</v>
      </c>
      <c r="AC5" s="136">
        <f t="shared" si="1"/>
        <v>81.3</v>
      </c>
    </row>
    <row r="6" s="11" customFormat="true" ht="21" customHeight="true" spans="1:29">
      <c r="A6" s="167" t="s">
        <v>43</v>
      </c>
      <c r="B6" s="168" t="s">
        <v>44</v>
      </c>
      <c r="C6" s="4" t="s">
        <v>36</v>
      </c>
      <c r="D6" s="169">
        <v>2</v>
      </c>
      <c r="E6" s="4" t="s">
        <v>55</v>
      </c>
      <c r="F6" s="182" t="s">
        <v>56</v>
      </c>
      <c r="G6" s="118" t="s">
        <v>40</v>
      </c>
      <c r="H6" s="183" t="s">
        <v>57</v>
      </c>
      <c r="I6" s="128" t="s">
        <v>49</v>
      </c>
      <c r="J6" s="128" t="s">
        <v>41</v>
      </c>
      <c r="K6" s="128" t="s">
        <v>42</v>
      </c>
      <c r="L6" s="128" t="s">
        <v>58</v>
      </c>
      <c r="M6" s="128" t="s">
        <v>59</v>
      </c>
      <c r="N6" s="202" t="s">
        <v>60</v>
      </c>
      <c r="O6" s="202">
        <v>2014.11</v>
      </c>
      <c r="P6" s="203" t="s">
        <v>52</v>
      </c>
      <c r="Q6" s="203" t="s">
        <v>53</v>
      </c>
      <c r="R6" s="136">
        <v>73</v>
      </c>
      <c r="S6" s="136" t="s">
        <v>61</v>
      </c>
      <c r="T6" s="136">
        <v>77</v>
      </c>
      <c r="U6" s="145">
        <v>74.792</v>
      </c>
      <c r="V6" s="202">
        <v>1</v>
      </c>
      <c r="W6" s="202">
        <v>0.8</v>
      </c>
      <c r="X6" s="202">
        <v>0.8</v>
      </c>
      <c r="Y6" s="202">
        <v>2.6</v>
      </c>
      <c r="Z6" s="202">
        <v>0.5</v>
      </c>
      <c r="AA6" s="202">
        <v>0</v>
      </c>
      <c r="AB6" s="136">
        <f t="shared" si="0"/>
        <v>5.7</v>
      </c>
      <c r="AC6" s="136">
        <f t="shared" si="1"/>
        <v>80.492</v>
      </c>
    </row>
    <row r="7" s="11" customFormat="true" ht="21" customHeight="true" spans="1:29">
      <c r="A7" s="167" t="s">
        <v>43</v>
      </c>
      <c r="B7" s="168" t="s">
        <v>44</v>
      </c>
      <c r="C7" s="4" t="s">
        <v>36</v>
      </c>
      <c r="D7" s="169">
        <v>2</v>
      </c>
      <c r="E7" s="4" t="s">
        <v>62</v>
      </c>
      <c r="F7" s="4" t="s">
        <v>63</v>
      </c>
      <c r="G7" s="118" t="s">
        <v>40</v>
      </c>
      <c r="H7" s="183" t="s">
        <v>64</v>
      </c>
      <c r="I7" s="128" t="s">
        <v>49</v>
      </c>
      <c r="J7" s="128" t="s">
        <v>41</v>
      </c>
      <c r="K7" s="128" t="s">
        <v>42</v>
      </c>
      <c r="L7" s="128" t="s">
        <v>65</v>
      </c>
      <c r="M7" s="128" t="s">
        <v>66</v>
      </c>
      <c r="N7" s="202" t="s">
        <v>67</v>
      </c>
      <c r="O7" s="202">
        <v>2015.12</v>
      </c>
      <c r="P7" s="203" t="s">
        <v>52</v>
      </c>
      <c r="Q7" s="203" t="s">
        <v>53</v>
      </c>
      <c r="R7" s="136">
        <v>65.5</v>
      </c>
      <c r="S7" s="136" t="s">
        <v>68</v>
      </c>
      <c r="T7" s="136">
        <v>78</v>
      </c>
      <c r="U7" s="145">
        <v>70.98</v>
      </c>
      <c r="V7" s="202">
        <v>0.99</v>
      </c>
      <c r="W7" s="202">
        <v>0.9</v>
      </c>
      <c r="X7" s="202">
        <v>0.9</v>
      </c>
      <c r="Y7" s="202">
        <v>2.9</v>
      </c>
      <c r="Z7" s="202">
        <v>0</v>
      </c>
      <c r="AA7" s="202">
        <v>1</v>
      </c>
      <c r="AB7" s="136">
        <f t="shared" si="0"/>
        <v>6.69</v>
      </c>
      <c r="AC7" s="136">
        <f t="shared" si="1"/>
        <v>77.67</v>
      </c>
    </row>
    <row r="8" s="11" customFormat="true" ht="21" customHeight="true" spans="1:29">
      <c r="A8" s="167" t="s">
        <v>43</v>
      </c>
      <c r="B8" s="168" t="s">
        <v>44</v>
      </c>
      <c r="C8" s="4" t="s">
        <v>36</v>
      </c>
      <c r="D8" s="169">
        <v>2</v>
      </c>
      <c r="E8" s="4" t="s">
        <v>69</v>
      </c>
      <c r="F8" s="4" t="s">
        <v>70</v>
      </c>
      <c r="G8" s="118" t="s">
        <v>40</v>
      </c>
      <c r="H8" s="183" t="s">
        <v>71</v>
      </c>
      <c r="I8" s="128" t="s">
        <v>49</v>
      </c>
      <c r="J8" s="128" t="s">
        <v>72</v>
      </c>
      <c r="K8" s="128" t="s">
        <v>73</v>
      </c>
      <c r="L8" s="128" t="s">
        <v>65</v>
      </c>
      <c r="M8" s="128" t="s">
        <v>74</v>
      </c>
      <c r="N8" s="202">
        <v>1990.11</v>
      </c>
      <c r="O8" s="202">
        <v>2014.12</v>
      </c>
      <c r="P8" s="203" t="s">
        <v>52</v>
      </c>
      <c r="Q8" s="203" t="s">
        <v>53</v>
      </c>
      <c r="R8" s="136">
        <v>61.5</v>
      </c>
      <c r="S8" s="136" t="s">
        <v>75</v>
      </c>
      <c r="T8" s="136">
        <v>84</v>
      </c>
      <c r="U8" s="145">
        <v>68.244</v>
      </c>
      <c r="V8" s="202">
        <v>0.99</v>
      </c>
      <c r="W8" s="202">
        <v>0.8</v>
      </c>
      <c r="X8" s="202">
        <v>0.8</v>
      </c>
      <c r="Y8" s="202">
        <v>2.7</v>
      </c>
      <c r="Z8" s="202">
        <v>0.5</v>
      </c>
      <c r="AA8" s="202">
        <v>0</v>
      </c>
      <c r="AB8" s="136">
        <f t="shared" si="0"/>
        <v>5.79</v>
      </c>
      <c r="AC8" s="136">
        <f t="shared" si="1"/>
        <v>74.034</v>
      </c>
    </row>
    <row r="9" s="11" customFormat="true" ht="21" customHeight="true" spans="1:29">
      <c r="A9" s="167" t="s">
        <v>43</v>
      </c>
      <c r="B9" s="168" t="s">
        <v>44</v>
      </c>
      <c r="C9" s="4" t="s">
        <v>76</v>
      </c>
      <c r="D9" s="169">
        <v>2</v>
      </c>
      <c r="E9" s="4" t="s">
        <v>77</v>
      </c>
      <c r="F9" s="182" t="s">
        <v>78</v>
      </c>
      <c r="G9" s="118" t="s">
        <v>40</v>
      </c>
      <c r="H9" s="183" t="s">
        <v>79</v>
      </c>
      <c r="I9" s="128" t="s">
        <v>49</v>
      </c>
      <c r="J9" s="128" t="s">
        <v>41</v>
      </c>
      <c r="K9" s="128" t="s">
        <v>42</v>
      </c>
      <c r="L9" s="128" t="s">
        <v>80</v>
      </c>
      <c r="M9" s="128" t="s">
        <v>51</v>
      </c>
      <c r="N9" s="204">
        <v>1993.12</v>
      </c>
      <c r="O9" s="202">
        <v>2017.12</v>
      </c>
      <c r="P9" s="203" t="s">
        <v>52</v>
      </c>
      <c r="Q9" s="203" t="s">
        <v>53</v>
      </c>
      <c r="R9" s="136">
        <v>70.5</v>
      </c>
      <c r="S9" s="136" t="s">
        <v>81</v>
      </c>
      <c r="T9" s="136">
        <v>68</v>
      </c>
      <c r="U9" s="145">
        <v>72.5</v>
      </c>
      <c r="V9" s="202">
        <v>0.99</v>
      </c>
      <c r="W9" s="202">
        <v>0.8</v>
      </c>
      <c r="X9" s="202">
        <v>0.8</v>
      </c>
      <c r="Y9" s="202">
        <v>2.8</v>
      </c>
      <c r="Z9" s="202">
        <v>0.5</v>
      </c>
      <c r="AA9" s="202">
        <v>0</v>
      </c>
      <c r="AB9" s="136">
        <f t="shared" si="0"/>
        <v>5.89</v>
      </c>
      <c r="AC9" s="136">
        <f t="shared" si="1"/>
        <v>78.39</v>
      </c>
    </row>
    <row r="10" s="11" customFormat="true" ht="21" customHeight="true" spans="1:29">
      <c r="A10" s="167" t="s">
        <v>43</v>
      </c>
      <c r="B10" s="168" t="s">
        <v>44</v>
      </c>
      <c r="C10" s="4" t="s">
        <v>76</v>
      </c>
      <c r="D10" s="169">
        <v>2</v>
      </c>
      <c r="E10" s="4" t="s">
        <v>82</v>
      </c>
      <c r="F10" s="182" t="s">
        <v>83</v>
      </c>
      <c r="G10" s="118" t="s">
        <v>40</v>
      </c>
      <c r="H10" s="183" t="s">
        <v>84</v>
      </c>
      <c r="I10" s="128" t="s">
        <v>49</v>
      </c>
      <c r="J10" s="128" t="s">
        <v>41</v>
      </c>
      <c r="K10" s="128" t="s">
        <v>42</v>
      </c>
      <c r="L10" s="128" t="s">
        <v>85</v>
      </c>
      <c r="M10" s="128" t="s">
        <v>51</v>
      </c>
      <c r="N10" s="204">
        <v>1990.01</v>
      </c>
      <c r="O10" s="202">
        <v>2013.12</v>
      </c>
      <c r="P10" s="203" t="s">
        <v>52</v>
      </c>
      <c r="Q10" s="203" t="s">
        <v>53</v>
      </c>
      <c r="R10" s="136">
        <v>63.5</v>
      </c>
      <c r="S10" s="136" t="s">
        <v>86</v>
      </c>
      <c r="T10" s="136">
        <v>82</v>
      </c>
      <c r="U10" s="145">
        <v>69.82</v>
      </c>
      <c r="V10" s="202">
        <v>1</v>
      </c>
      <c r="W10" s="202">
        <v>0.8</v>
      </c>
      <c r="X10" s="202">
        <v>0.8</v>
      </c>
      <c r="Y10" s="202">
        <v>2.8</v>
      </c>
      <c r="Z10" s="202">
        <v>0</v>
      </c>
      <c r="AA10" s="202">
        <v>0</v>
      </c>
      <c r="AB10" s="136">
        <f t="shared" si="0"/>
        <v>5.4</v>
      </c>
      <c r="AC10" s="136">
        <f t="shared" si="1"/>
        <v>75.22</v>
      </c>
    </row>
    <row r="11" s="11" customFormat="true" ht="21" customHeight="true" spans="1:29">
      <c r="A11" s="167" t="s">
        <v>43</v>
      </c>
      <c r="B11" s="168" t="s">
        <v>44</v>
      </c>
      <c r="C11" s="4" t="s">
        <v>76</v>
      </c>
      <c r="D11" s="169">
        <v>2</v>
      </c>
      <c r="E11" s="4" t="s">
        <v>87</v>
      </c>
      <c r="F11" s="4" t="s">
        <v>88</v>
      </c>
      <c r="G11" s="118" t="s">
        <v>40</v>
      </c>
      <c r="H11" s="183" t="s">
        <v>89</v>
      </c>
      <c r="I11" s="181" t="s">
        <v>49</v>
      </c>
      <c r="J11" s="128" t="s">
        <v>41</v>
      </c>
      <c r="K11" s="128" t="s">
        <v>42</v>
      </c>
      <c r="L11" s="128" t="s">
        <v>90</v>
      </c>
      <c r="M11" s="128" t="s">
        <v>51</v>
      </c>
      <c r="N11" s="204">
        <v>1992.04</v>
      </c>
      <c r="O11" s="202">
        <v>2015.12</v>
      </c>
      <c r="P11" s="203" t="s">
        <v>52</v>
      </c>
      <c r="Q11" s="203" t="s">
        <v>53</v>
      </c>
      <c r="R11" s="136">
        <v>65</v>
      </c>
      <c r="S11" s="136" t="s">
        <v>91</v>
      </c>
      <c r="T11" s="136">
        <v>57</v>
      </c>
      <c r="U11" s="145">
        <v>66.912</v>
      </c>
      <c r="V11" s="202">
        <v>1</v>
      </c>
      <c r="W11" s="202">
        <v>0.8</v>
      </c>
      <c r="X11" s="202">
        <v>0.8</v>
      </c>
      <c r="Y11" s="202">
        <v>2.8</v>
      </c>
      <c r="Z11" s="202">
        <v>0</v>
      </c>
      <c r="AA11" s="202">
        <v>0</v>
      </c>
      <c r="AB11" s="136">
        <f t="shared" si="0"/>
        <v>5.4</v>
      </c>
      <c r="AC11" s="136">
        <f t="shared" si="1"/>
        <v>72.312</v>
      </c>
    </row>
    <row r="12" s="11" customFormat="true" ht="21" customHeight="true" spans="1:29">
      <c r="A12" s="167" t="s">
        <v>43</v>
      </c>
      <c r="B12" s="168" t="s">
        <v>44</v>
      </c>
      <c r="C12" s="4" t="s">
        <v>76</v>
      </c>
      <c r="D12" s="169">
        <v>2</v>
      </c>
      <c r="E12" s="4" t="s">
        <v>92</v>
      </c>
      <c r="F12" s="4" t="s">
        <v>93</v>
      </c>
      <c r="G12" s="118" t="s">
        <v>47</v>
      </c>
      <c r="H12" s="183" t="s">
        <v>94</v>
      </c>
      <c r="I12" s="128" t="s">
        <v>49</v>
      </c>
      <c r="J12" s="128" t="s">
        <v>41</v>
      </c>
      <c r="K12" s="128" t="s">
        <v>42</v>
      </c>
      <c r="L12" s="128" t="s">
        <v>95</v>
      </c>
      <c r="M12" s="128" t="s">
        <v>51</v>
      </c>
      <c r="N12" s="204">
        <v>1993.11</v>
      </c>
      <c r="O12" s="202">
        <v>2015.12</v>
      </c>
      <c r="P12" s="203" t="s">
        <v>52</v>
      </c>
      <c r="Q12" s="203" t="s">
        <v>53</v>
      </c>
      <c r="R12" s="136">
        <v>60</v>
      </c>
      <c r="S12" s="136" t="s">
        <v>96</v>
      </c>
      <c r="T12" s="136">
        <v>64</v>
      </c>
      <c r="U12" s="145">
        <v>64.696</v>
      </c>
      <c r="V12" s="202">
        <v>1</v>
      </c>
      <c r="W12" s="202">
        <v>0.8</v>
      </c>
      <c r="X12" s="202">
        <v>0.8</v>
      </c>
      <c r="Y12" s="202">
        <v>2.9</v>
      </c>
      <c r="Z12" s="202">
        <v>0.5</v>
      </c>
      <c r="AA12" s="202">
        <v>0.5</v>
      </c>
      <c r="AB12" s="136">
        <f t="shared" si="0"/>
        <v>6.5</v>
      </c>
      <c r="AC12" s="136">
        <f t="shared" si="1"/>
        <v>71.196</v>
      </c>
    </row>
    <row r="13" s="11" customFormat="true" ht="21" customHeight="true" spans="1:29">
      <c r="A13" s="167" t="s">
        <v>43</v>
      </c>
      <c r="B13" s="168" t="s">
        <v>44</v>
      </c>
      <c r="C13" s="4" t="s">
        <v>97</v>
      </c>
      <c r="D13" s="170">
        <v>1</v>
      </c>
      <c r="E13" s="4" t="s">
        <v>98</v>
      </c>
      <c r="F13" s="182" t="s">
        <v>99</v>
      </c>
      <c r="G13" s="118" t="s">
        <v>40</v>
      </c>
      <c r="H13" s="183" t="s">
        <v>100</v>
      </c>
      <c r="I13" s="128" t="s">
        <v>49</v>
      </c>
      <c r="J13" s="128" t="s">
        <v>41</v>
      </c>
      <c r="K13" s="128" t="s">
        <v>42</v>
      </c>
      <c r="L13" s="128" t="s">
        <v>65</v>
      </c>
      <c r="M13" s="128" t="s">
        <v>101</v>
      </c>
      <c r="N13" s="204">
        <v>1990.05</v>
      </c>
      <c r="O13" s="202">
        <v>2011.08</v>
      </c>
      <c r="P13" s="203" t="s">
        <v>52</v>
      </c>
      <c r="Q13" s="203" t="s">
        <v>53</v>
      </c>
      <c r="R13" s="136">
        <v>63</v>
      </c>
      <c r="S13" s="136" t="s">
        <v>102</v>
      </c>
      <c r="T13" s="136">
        <v>80</v>
      </c>
      <c r="U13" s="145">
        <v>69.728</v>
      </c>
      <c r="V13" s="202">
        <v>0.99</v>
      </c>
      <c r="W13" s="202">
        <v>0.8</v>
      </c>
      <c r="X13" s="202">
        <v>0.8</v>
      </c>
      <c r="Y13" s="202">
        <v>2.8</v>
      </c>
      <c r="Z13" s="202">
        <v>0.5</v>
      </c>
      <c r="AA13" s="202">
        <v>0.5</v>
      </c>
      <c r="AB13" s="136">
        <f t="shared" si="0"/>
        <v>6.39</v>
      </c>
      <c r="AC13" s="136">
        <f t="shared" si="1"/>
        <v>76.118</v>
      </c>
    </row>
    <row r="14" s="11" customFormat="true" ht="21" customHeight="true" spans="1:29">
      <c r="A14" s="167" t="s">
        <v>43</v>
      </c>
      <c r="B14" s="168" t="s">
        <v>44</v>
      </c>
      <c r="C14" s="4" t="s">
        <v>97</v>
      </c>
      <c r="D14" s="170">
        <v>1</v>
      </c>
      <c r="E14" s="4" t="s">
        <v>103</v>
      </c>
      <c r="F14" s="4" t="s">
        <v>104</v>
      </c>
      <c r="G14" s="118" t="s">
        <v>40</v>
      </c>
      <c r="H14" s="183" t="s">
        <v>105</v>
      </c>
      <c r="I14" s="128" t="s">
        <v>49</v>
      </c>
      <c r="J14" s="128" t="s">
        <v>41</v>
      </c>
      <c r="K14" s="128" t="s">
        <v>42</v>
      </c>
      <c r="L14" s="128" t="s">
        <v>106</v>
      </c>
      <c r="M14" s="128" t="s">
        <v>107</v>
      </c>
      <c r="N14" s="204">
        <v>1990.09</v>
      </c>
      <c r="O14" s="202" t="s">
        <v>108</v>
      </c>
      <c r="P14" s="203" t="s">
        <v>52</v>
      </c>
      <c r="Q14" s="203" t="s">
        <v>53</v>
      </c>
      <c r="R14" s="136">
        <v>61.5</v>
      </c>
      <c r="S14" s="136" t="s">
        <v>86</v>
      </c>
      <c r="T14" s="136">
        <v>82</v>
      </c>
      <c r="U14" s="145">
        <v>68.62</v>
      </c>
      <c r="V14" s="202">
        <v>1</v>
      </c>
      <c r="W14" s="202">
        <v>0.9</v>
      </c>
      <c r="X14" s="202">
        <v>0.8</v>
      </c>
      <c r="Y14" s="202">
        <v>2.8</v>
      </c>
      <c r="Z14" s="202">
        <v>1.5</v>
      </c>
      <c r="AA14" s="202">
        <v>0</v>
      </c>
      <c r="AB14" s="136">
        <f t="shared" si="0"/>
        <v>7</v>
      </c>
      <c r="AC14" s="136">
        <f t="shared" si="1"/>
        <v>75.62</v>
      </c>
    </row>
    <row r="15" s="11" customFormat="true" ht="21" customHeight="true" spans="1:29">
      <c r="A15" s="167" t="s">
        <v>109</v>
      </c>
      <c r="B15" s="168" t="s">
        <v>110</v>
      </c>
      <c r="C15" s="4" t="s">
        <v>111</v>
      </c>
      <c r="D15" s="170">
        <v>1</v>
      </c>
      <c r="E15" s="4" t="s">
        <v>112</v>
      </c>
      <c r="F15" s="182" t="s">
        <v>113</v>
      </c>
      <c r="G15" s="128" t="s">
        <v>47</v>
      </c>
      <c r="H15" s="128" t="s">
        <v>114</v>
      </c>
      <c r="I15" s="128" t="s">
        <v>115</v>
      </c>
      <c r="J15" s="128" t="s">
        <v>41</v>
      </c>
      <c r="K15" s="128" t="s">
        <v>42</v>
      </c>
      <c r="L15" s="128" t="s">
        <v>65</v>
      </c>
      <c r="M15" s="128" t="s">
        <v>116</v>
      </c>
      <c r="N15" s="128">
        <v>1997.02</v>
      </c>
      <c r="O15" s="128" t="s">
        <v>117</v>
      </c>
      <c r="P15" s="128" t="s">
        <v>52</v>
      </c>
      <c r="Q15" s="128" t="s">
        <v>53</v>
      </c>
      <c r="R15" s="136">
        <v>66.5</v>
      </c>
      <c r="S15" s="136" t="s">
        <v>118</v>
      </c>
      <c r="T15" s="146" t="s">
        <v>119</v>
      </c>
      <c r="U15" s="145">
        <v>72.5</v>
      </c>
      <c r="V15" s="202">
        <v>1</v>
      </c>
      <c r="W15" s="202">
        <v>0.95</v>
      </c>
      <c r="X15" s="202">
        <v>0.9</v>
      </c>
      <c r="Y15" s="202">
        <v>2.9</v>
      </c>
      <c r="Z15" s="202">
        <v>0</v>
      </c>
      <c r="AA15" s="202">
        <v>0</v>
      </c>
      <c r="AB15" s="136">
        <f t="shared" si="0"/>
        <v>5.75</v>
      </c>
      <c r="AC15" s="136">
        <f t="shared" si="1"/>
        <v>78.25</v>
      </c>
    </row>
    <row r="16" s="11" customFormat="true" ht="21" customHeight="true" spans="1:29">
      <c r="A16" s="167" t="s">
        <v>109</v>
      </c>
      <c r="B16" s="168" t="s">
        <v>110</v>
      </c>
      <c r="C16" s="4" t="s">
        <v>111</v>
      </c>
      <c r="D16" s="170">
        <v>1</v>
      </c>
      <c r="E16" s="4" t="s">
        <v>120</v>
      </c>
      <c r="F16" s="4" t="s">
        <v>121</v>
      </c>
      <c r="G16" s="128" t="s">
        <v>47</v>
      </c>
      <c r="H16" s="128" t="s">
        <v>122</v>
      </c>
      <c r="I16" s="128" t="s">
        <v>123</v>
      </c>
      <c r="J16" s="128" t="s">
        <v>41</v>
      </c>
      <c r="K16" s="128" t="s">
        <v>42</v>
      </c>
      <c r="L16" s="128" t="s">
        <v>65</v>
      </c>
      <c r="M16" s="128" t="s">
        <v>51</v>
      </c>
      <c r="N16" s="128" t="s">
        <v>124</v>
      </c>
      <c r="O16" s="128">
        <v>2010.08</v>
      </c>
      <c r="P16" s="128" t="s">
        <v>52</v>
      </c>
      <c r="Q16" s="128" t="s">
        <v>52</v>
      </c>
      <c r="R16" s="136">
        <v>67.5</v>
      </c>
      <c r="S16" s="136" t="s">
        <v>125</v>
      </c>
      <c r="T16" s="146" t="s">
        <v>119</v>
      </c>
      <c r="U16" s="145">
        <v>70.66</v>
      </c>
      <c r="V16" s="202">
        <v>0.99</v>
      </c>
      <c r="W16" s="202">
        <v>0.95</v>
      </c>
      <c r="X16" s="202">
        <v>0.95</v>
      </c>
      <c r="Y16" s="202">
        <v>2.9</v>
      </c>
      <c r="Z16" s="202">
        <v>0</v>
      </c>
      <c r="AA16" s="202">
        <v>0.5</v>
      </c>
      <c r="AB16" s="136">
        <f t="shared" si="0"/>
        <v>6.29</v>
      </c>
      <c r="AC16" s="136">
        <f t="shared" si="1"/>
        <v>76.95</v>
      </c>
    </row>
    <row r="17" s="11" customFormat="true" ht="21" customHeight="true" spans="1:29">
      <c r="A17" s="171" t="s">
        <v>126</v>
      </c>
      <c r="B17" s="172" t="s">
        <v>127</v>
      </c>
      <c r="C17" s="5" t="s">
        <v>128</v>
      </c>
      <c r="D17" s="173">
        <v>1</v>
      </c>
      <c r="E17" s="5" t="s">
        <v>129</v>
      </c>
      <c r="F17" s="5" t="s">
        <v>130</v>
      </c>
      <c r="G17" s="184" t="s">
        <v>47</v>
      </c>
      <c r="H17" s="185" t="s">
        <v>131</v>
      </c>
      <c r="I17" s="195" t="s">
        <v>49</v>
      </c>
      <c r="J17" s="195" t="s">
        <v>41</v>
      </c>
      <c r="K17" s="195" t="s">
        <v>119</v>
      </c>
      <c r="L17" s="195" t="s">
        <v>65</v>
      </c>
      <c r="M17" s="195" t="s">
        <v>51</v>
      </c>
      <c r="N17" s="195"/>
      <c r="O17" s="205"/>
      <c r="P17" s="206"/>
      <c r="Q17" s="206"/>
      <c r="R17" s="221">
        <v>63.5</v>
      </c>
      <c r="S17" s="221" t="s">
        <v>96</v>
      </c>
      <c r="T17" s="221">
        <v>83.4</v>
      </c>
      <c r="U17" s="230">
        <v>69.9</v>
      </c>
      <c r="V17" s="221"/>
      <c r="W17" s="221"/>
      <c r="X17" s="221"/>
      <c r="Y17" s="221"/>
      <c r="Z17" s="221"/>
      <c r="AA17" s="221"/>
      <c r="AB17" s="221">
        <f t="shared" si="0"/>
        <v>0</v>
      </c>
      <c r="AC17" s="221">
        <f t="shared" si="1"/>
        <v>69.9</v>
      </c>
    </row>
    <row r="18" s="11" customFormat="true" ht="21" customHeight="true" spans="1:29">
      <c r="A18" s="171" t="s">
        <v>126</v>
      </c>
      <c r="B18" s="172" t="s">
        <v>127</v>
      </c>
      <c r="C18" s="4" t="s">
        <v>128</v>
      </c>
      <c r="D18" s="170">
        <v>1</v>
      </c>
      <c r="E18" s="259" t="s">
        <v>132</v>
      </c>
      <c r="F18" s="182" t="s">
        <v>133</v>
      </c>
      <c r="G18" s="186" t="s">
        <v>47</v>
      </c>
      <c r="H18" s="187" t="s">
        <v>134</v>
      </c>
      <c r="I18" s="196" t="s">
        <v>49</v>
      </c>
      <c r="J18" s="196" t="s">
        <v>41</v>
      </c>
      <c r="K18" s="196" t="s">
        <v>42</v>
      </c>
      <c r="L18" s="196" t="s">
        <v>135</v>
      </c>
      <c r="M18" s="196" t="s">
        <v>116</v>
      </c>
      <c r="N18" s="128">
        <v>1991.12</v>
      </c>
      <c r="O18" s="128">
        <v>2013.11</v>
      </c>
      <c r="P18" s="207" t="s">
        <v>52</v>
      </c>
      <c r="Q18" s="207" t="s">
        <v>53</v>
      </c>
      <c r="R18" s="136">
        <v>58.5</v>
      </c>
      <c r="S18" s="136" t="s">
        <v>136</v>
      </c>
      <c r="T18" s="136">
        <v>86</v>
      </c>
      <c r="U18" s="145">
        <v>68.468</v>
      </c>
      <c r="V18" s="231">
        <v>0.995</v>
      </c>
      <c r="W18" s="232">
        <v>0.9</v>
      </c>
      <c r="X18" s="232">
        <v>0.9</v>
      </c>
      <c r="Y18" s="232">
        <v>2.45</v>
      </c>
      <c r="Z18" s="232">
        <v>1</v>
      </c>
      <c r="AA18" s="232">
        <v>0.5</v>
      </c>
      <c r="AB18" s="136">
        <f t="shared" si="0"/>
        <v>6.745</v>
      </c>
      <c r="AC18" s="136">
        <f t="shared" si="1"/>
        <v>75.213</v>
      </c>
    </row>
    <row r="19" s="11" customFormat="true" ht="21" customHeight="true" spans="1:29">
      <c r="A19" s="171" t="s">
        <v>126</v>
      </c>
      <c r="B19" s="172" t="s">
        <v>127</v>
      </c>
      <c r="C19" s="7" t="s">
        <v>128</v>
      </c>
      <c r="D19" s="174">
        <v>1</v>
      </c>
      <c r="E19" s="6" t="s">
        <v>137</v>
      </c>
      <c r="F19" s="7" t="s">
        <v>138</v>
      </c>
      <c r="G19" s="188" t="s">
        <v>40</v>
      </c>
      <c r="H19" s="189" t="s">
        <v>139</v>
      </c>
      <c r="I19" s="197" t="s">
        <v>49</v>
      </c>
      <c r="J19" s="197" t="s">
        <v>72</v>
      </c>
      <c r="K19" s="197" t="s">
        <v>73</v>
      </c>
      <c r="L19" s="197" t="s">
        <v>140</v>
      </c>
      <c r="M19" s="197" t="s">
        <v>141</v>
      </c>
      <c r="N19" s="198">
        <v>1990.07</v>
      </c>
      <c r="O19" s="198">
        <v>2014.11</v>
      </c>
      <c r="P19" s="208" t="s">
        <v>52</v>
      </c>
      <c r="Q19" s="208" t="s">
        <v>53</v>
      </c>
      <c r="R19" s="222">
        <v>60</v>
      </c>
      <c r="S19" s="222">
        <v>88</v>
      </c>
      <c r="T19" s="222" t="s">
        <v>142</v>
      </c>
      <c r="U19" s="222">
        <v>68.368</v>
      </c>
      <c r="V19" s="233">
        <v>1</v>
      </c>
      <c r="W19" s="233">
        <v>0.8</v>
      </c>
      <c r="X19" s="233">
        <v>0.9</v>
      </c>
      <c r="Y19" s="233">
        <v>2.95</v>
      </c>
      <c r="Z19" s="233">
        <v>0</v>
      </c>
      <c r="AA19" s="233">
        <v>0</v>
      </c>
      <c r="AB19" s="222">
        <f t="shared" si="0"/>
        <v>5.65</v>
      </c>
      <c r="AC19" s="222">
        <f t="shared" si="1"/>
        <v>74.018</v>
      </c>
    </row>
    <row r="20" s="11" customFormat="true" ht="21" customHeight="true" spans="1:29">
      <c r="A20" s="171" t="s">
        <v>126</v>
      </c>
      <c r="B20" s="172" t="s">
        <v>110</v>
      </c>
      <c r="C20" s="4" t="s">
        <v>143</v>
      </c>
      <c r="D20" s="170">
        <v>1</v>
      </c>
      <c r="E20" s="4" t="s">
        <v>144</v>
      </c>
      <c r="F20" s="182" t="s">
        <v>145</v>
      </c>
      <c r="G20" s="186" t="s">
        <v>47</v>
      </c>
      <c r="H20" s="187" t="s">
        <v>146</v>
      </c>
      <c r="I20" s="196" t="s">
        <v>49</v>
      </c>
      <c r="J20" s="196" t="s">
        <v>72</v>
      </c>
      <c r="K20" s="196" t="s">
        <v>73</v>
      </c>
      <c r="L20" s="196" t="s">
        <v>65</v>
      </c>
      <c r="M20" s="196" t="s">
        <v>147</v>
      </c>
      <c r="N20" s="128">
        <v>1992.02</v>
      </c>
      <c r="O20" s="128">
        <v>2017.08</v>
      </c>
      <c r="P20" s="207" t="s">
        <v>52</v>
      </c>
      <c r="Q20" s="207" t="s">
        <v>52</v>
      </c>
      <c r="R20" s="136">
        <v>68</v>
      </c>
      <c r="S20" s="136" t="s">
        <v>148</v>
      </c>
      <c r="T20" s="146" t="s">
        <v>119</v>
      </c>
      <c r="U20" s="145">
        <v>71.72</v>
      </c>
      <c r="V20" s="232">
        <v>1</v>
      </c>
      <c r="W20" s="232">
        <v>0.9</v>
      </c>
      <c r="X20" s="232">
        <v>0.9</v>
      </c>
      <c r="Y20" s="232">
        <v>2.5</v>
      </c>
      <c r="Z20" s="232">
        <v>0.5</v>
      </c>
      <c r="AA20" s="232">
        <v>0</v>
      </c>
      <c r="AB20" s="136">
        <f t="shared" ref="AB20:AB37" si="2">V20+W20+X20+Y20+Z20+AA20</f>
        <v>5.8</v>
      </c>
      <c r="AC20" s="136">
        <f t="shared" ref="AC20:AC37" si="3">U20+AB20</f>
        <v>77.52</v>
      </c>
    </row>
    <row r="21" s="11" customFormat="true" ht="21" customHeight="true" spans="1:29">
      <c r="A21" s="171" t="s">
        <v>126</v>
      </c>
      <c r="B21" s="172" t="s">
        <v>110</v>
      </c>
      <c r="C21" s="4" t="s">
        <v>143</v>
      </c>
      <c r="D21" s="170">
        <v>1</v>
      </c>
      <c r="E21" s="4" t="s">
        <v>149</v>
      </c>
      <c r="F21" s="4" t="s">
        <v>150</v>
      </c>
      <c r="G21" s="186" t="s">
        <v>47</v>
      </c>
      <c r="H21" s="187" t="s">
        <v>151</v>
      </c>
      <c r="I21" s="196" t="s">
        <v>49</v>
      </c>
      <c r="J21" s="196" t="s">
        <v>72</v>
      </c>
      <c r="K21" s="196" t="s">
        <v>73</v>
      </c>
      <c r="L21" s="196" t="s">
        <v>152</v>
      </c>
      <c r="M21" s="196" t="s">
        <v>153</v>
      </c>
      <c r="N21" s="260" t="s">
        <v>154</v>
      </c>
      <c r="O21" s="260" t="s">
        <v>155</v>
      </c>
      <c r="P21" s="207" t="s">
        <v>52</v>
      </c>
      <c r="Q21" s="207" t="s">
        <v>53</v>
      </c>
      <c r="R21" s="136">
        <v>67</v>
      </c>
      <c r="S21" s="136" t="s">
        <v>156</v>
      </c>
      <c r="T21" s="146" t="s">
        <v>119</v>
      </c>
      <c r="U21" s="145">
        <v>70.84</v>
      </c>
      <c r="V21" s="232">
        <v>1</v>
      </c>
      <c r="W21" s="232">
        <v>0.9</v>
      </c>
      <c r="X21" s="232">
        <v>0.9</v>
      </c>
      <c r="Y21" s="232">
        <v>2.7</v>
      </c>
      <c r="Z21" s="232">
        <v>0.5</v>
      </c>
      <c r="AA21" s="232">
        <v>0.5</v>
      </c>
      <c r="AB21" s="136">
        <f t="shared" si="2"/>
        <v>6.5</v>
      </c>
      <c r="AC21" s="136">
        <f t="shared" si="3"/>
        <v>77.34</v>
      </c>
    </row>
    <row r="22" s="11" customFormat="true" ht="21" customHeight="true" spans="1:29">
      <c r="A22" s="171" t="s">
        <v>157</v>
      </c>
      <c r="B22" s="172" t="s">
        <v>110</v>
      </c>
      <c r="C22" s="4" t="s">
        <v>158</v>
      </c>
      <c r="D22" s="169">
        <v>1</v>
      </c>
      <c r="E22" s="4" t="s">
        <v>159</v>
      </c>
      <c r="F22" s="4" t="s">
        <v>160</v>
      </c>
      <c r="G22" s="118" t="s">
        <v>47</v>
      </c>
      <c r="H22" s="190" t="s">
        <v>161</v>
      </c>
      <c r="I22" s="128" t="s">
        <v>49</v>
      </c>
      <c r="J22" s="128" t="s">
        <v>41</v>
      </c>
      <c r="K22" s="128" t="s">
        <v>42</v>
      </c>
      <c r="L22" s="128" t="s">
        <v>162</v>
      </c>
      <c r="M22" s="128" t="s">
        <v>163</v>
      </c>
      <c r="N22" s="128">
        <v>1992.06</v>
      </c>
      <c r="O22" s="119">
        <v>2015.06</v>
      </c>
      <c r="P22" s="203" t="s">
        <v>52</v>
      </c>
      <c r="Q22" s="203" t="s">
        <v>53</v>
      </c>
      <c r="R22" s="136">
        <v>66.5</v>
      </c>
      <c r="S22" s="136" t="s">
        <v>156</v>
      </c>
      <c r="T22" s="146" t="s">
        <v>119</v>
      </c>
      <c r="U22" s="145">
        <v>70.54</v>
      </c>
      <c r="V22" s="202">
        <v>1</v>
      </c>
      <c r="W22" s="202">
        <v>0.9</v>
      </c>
      <c r="X22" s="202">
        <v>0.9</v>
      </c>
      <c r="Y22" s="202">
        <v>2.7</v>
      </c>
      <c r="Z22" s="202">
        <v>0</v>
      </c>
      <c r="AA22" s="202">
        <v>0</v>
      </c>
      <c r="AB22" s="136">
        <f t="shared" si="2"/>
        <v>5.5</v>
      </c>
      <c r="AC22" s="136">
        <f t="shared" si="3"/>
        <v>76.04</v>
      </c>
    </row>
    <row r="23" s="11" customFormat="true" ht="21" customHeight="true" spans="1:30">
      <c r="A23" s="171" t="s">
        <v>157</v>
      </c>
      <c r="B23" s="172" t="s">
        <v>110</v>
      </c>
      <c r="C23" s="4" t="s">
        <v>158</v>
      </c>
      <c r="D23" s="169">
        <v>1</v>
      </c>
      <c r="E23" s="4" t="s">
        <v>164</v>
      </c>
      <c r="F23" s="182" t="s">
        <v>165</v>
      </c>
      <c r="G23" s="118" t="s">
        <v>40</v>
      </c>
      <c r="H23" s="190" t="s">
        <v>166</v>
      </c>
      <c r="I23" s="128" t="s">
        <v>49</v>
      </c>
      <c r="J23" s="128" t="s">
        <v>41</v>
      </c>
      <c r="K23" s="128" t="s">
        <v>42</v>
      </c>
      <c r="L23" s="128" t="s">
        <v>167</v>
      </c>
      <c r="M23" s="128" t="s">
        <v>168</v>
      </c>
      <c r="N23" s="128">
        <v>1994.03</v>
      </c>
      <c r="O23" s="4" t="s">
        <v>169</v>
      </c>
      <c r="P23" s="203" t="s">
        <v>52</v>
      </c>
      <c r="Q23" s="203" t="s">
        <v>53</v>
      </c>
      <c r="R23" s="136">
        <v>64.5</v>
      </c>
      <c r="S23" s="136" t="s">
        <v>170</v>
      </c>
      <c r="T23" s="146" t="s">
        <v>119</v>
      </c>
      <c r="U23" s="145">
        <v>69.78</v>
      </c>
      <c r="V23" s="202">
        <v>1</v>
      </c>
      <c r="W23" s="202">
        <v>0.9</v>
      </c>
      <c r="X23" s="202">
        <v>0.9</v>
      </c>
      <c r="Y23" s="202">
        <v>2.8</v>
      </c>
      <c r="Z23" s="202">
        <v>1.5</v>
      </c>
      <c r="AA23" s="202">
        <v>0.5</v>
      </c>
      <c r="AB23" s="136">
        <f t="shared" si="2"/>
        <v>7.6</v>
      </c>
      <c r="AC23" s="245">
        <f t="shared" si="3"/>
        <v>77.38</v>
      </c>
      <c r="AD23" s="246" t="s">
        <v>171</v>
      </c>
    </row>
    <row r="24" s="11" customFormat="true" ht="21" customHeight="true" spans="1:30">
      <c r="A24" s="171" t="s">
        <v>157</v>
      </c>
      <c r="B24" s="172" t="s">
        <v>172</v>
      </c>
      <c r="C24" s="4" t="s">
        <v>173</v>
      </c>
      <c r="D24" s="170">
        <v>1</v>
      </c>
      <c r="E24" s="4" t="s">
        <v>174</v>
      </c>
      <c r="F24" s="182" t="s">
        <v>175</v>
      </c>
      <c r="G24" s="118" t="s">
        <v>47</v>
      </c>
      <c r="H24" s="190" t="s">
        <v>176</v>
      </c>
      <c r="I24" s="128" t="s">
        <v>49</v>
      </c>
      <c r="J24" s="128" t="s">
        <v>41</v>
      </c>
      <c r="K24" s="128" t="s">
        <v>42</v>
      </c>
      <c r="L24" s="128" t="s">
        <v>177</v>
      </c>
      <c r="M24" s="128" t="s">
        <v>51</v>
      </c>
      <c r="N24" s="128">
        <v>1998.03</v>
      </c>
      <c r="O24" s="4" t="s">
        <v>117</v>
      </c>
      <c r="P24" s="203" t="s">
        <v>52</v>
      </c>
      <c r="Q24" s="203" t="s">
        <v>53</v>
      </c>
      <c r="R24" s="136">
        <v>65</v>
      </c>
      <c r="S24" s="136" t="s">
        <v>178</v>
      </c>
      <c r="T24" s="146" t="s">
        <v>119</v>
      </c>
      <c r="U24" s="145">
        <v>70.16</v>
      </c>
      <c r="V24" s="202">
        <v>1</v>
      </c>
      <c r="W24" s="202">
        <v>0.9</v>
      </c>
      <c r="X24" s="202">
        <v>0.9</v>
      </c>
      <c r="Y24" s="202">
        <v>2.6</v>
      </c>
      <c r="Z24" s="202">
        <v>0</v>
      </c>
      <c r="AA24" s="202">
        <v>0</v>
      </c>
      <c r="AB24" s="136">
        <f t="shared" si="2"/>
        <v>5.4</v>
      </c>
      <c r="AC24" s="245">
        <f t="shared" si="3"/>
        <v>75.56</v>
      </c>
      <c r="AD24" s="246"/>
    </row>
    <row r="25" s="11" customFormat="true" ht="21" customHeight="true" spans="1:30">
      <c r="A25" s="171" t="s">
        <v>157</v>
      </c>
      <c r="B25" s="172" t="s">
        <v>172</v>
      </c>
      <c r="C25" s="5" t="s">
        <v>173</v>
      </c>
      <c r="D25" s="173">
        <v>1</v>
      </c>
      <c r="E25" s="5" t="s">
        <v>179</v>
      </c>
      <c r="F25" s="5" t="s">
        <v>180</v>
      </c>
      <c r="G25" s="184" t="s">
        <v>47</v>
      </c>
      <c r="H25" s="185" t="s">
        <v>181</v>
      </c>
      <c r="I25" s="195" t="s">
        <v>49</v>
      </c>
      <c r="J25" s="195" t="s">
        <v>41</v>
      </c>
      <c r="K25" s="195" t="s">
        <v>42</v>
      </c>
      <c r="L25" s="195" t="s">
        <v>182</v>
      </c>
      <c r="M25" s="195" t="s">
        <v>183</v>
      </c>
      <c r="N25" s="195"/>
      <c r="O25" s="205"/>
      <c r="P25" s="206"/>
      <c r="Q25" s="206"/>
      <c r="R25" s="221">
        <v>64</v>
      </c>
      <c r="S25" s="221" t="s">
        <v>96</v>
      </c>
      <c r="T25" s="223" t="s">
        <v>119</v>
      </c>
      <c r="U25" s="230">
        <v>69.16</v>
      </c>
      <c r="V25" s="221"/>
      <c r="W25" s="221"/>
      <c r="X25" s="221"/>
      <c r="Y25" s="221"/>
      <c r="Z25" s="221"/>
      <c r="AA25" s="221"/>
      <c r="AB25" s="221">
        <f t="shared" si="2"/>
        <v>0</v>
      </c>
      <c r="AC25" s="221">
        <f t="shared" si="3"/>
        <v>69.16</v>
      </c>
      <c r="AD25" s="246" t="s">
        <v>184</v>
      </c>
    </row>
    <row r="26" s="11" customFormat="true" ht="21" customHeight="true" spans="1:30">
      <c r="A26" s="171" t="s">
        <v>157</v>
      </c>
      <c r="B26" s="172" t="s">
        <v>172</v>
      </c>
      <c r="C26" s="7" t="s">
        <v>173</v>
      </c>
      <c r="D26" s="174">
        <v>1</v>
      </c>
      <c r="E26" s="7" t="s">
        <v>185</v>
      </c>
      <c r="F26" s="7" t="s">
        <v>186</v>
      </c>
      <c r="G26" s="191" t="s">
        <v>47</v>
      </c>
      <c r="H26" s="192" t="s">
        <v>187</v>
      </c>
      <c r="I26" s="198" t="s">
        <v>188</v>
      </c>
      <c r="J26" s="198" t="s">
        <v>41</v>
      </c>
      <c r="K26" s="198" t="s">
        <v>42</v>
      </c>
      <c r="L26" s="198" t="s">
        <v>189</v>
      </c>
      <c r="M26" s="198" t="s">
        <v>190</v>
      </c>
      <c r="N26" s="198">
        <v>1996.12</v>
      </c>
      <c r="O26" s="209">
        <v>2018.06</v>
      </c>
      <c r="P26" s="210" t="s">
        <v>52</v>
      </c>
      <c r="Q26" s="210" t="s">
        <v>53</v>
      </c>
      <c r="R26" s="224">
        <v>62.5</v>
      </c>
      <c r="S26" s="224">
        <v>76.5</v>
      </c>
      <c r="T26" s="225" t="s">
        <v>119</v>
      </c>
      <c r="U26" s="234">
        <v>68.1</v>
      </c>
      <c r="V26" s="224">
        <v>1</v>
      </c>
      <c r="W26" s="224">
        <v>0.9</v>
      </c>
      <c r="X26" s="224">
        <v>0.9</v>
      </c>
      <c r="Y26" s="224">
        <v>2.7</v>
      </c>
      <c r="Z26" s="224">
        <v>0</v>
      </c>
      <c r="AA26" s="224">
        <v>0</v>
      </c>
      <c r="AB26" s="224">
        <v>5.5</v>
      </c>
      <c r="AC26" s="224">
        <f>SUM(U26+AB26)</f>
        <v>73.6</v>
      </c>
      <c r="AD26" s="246" t="s">
        <v>191</v>
      </c>
    </row>
    <row r="27" s="11" customFormat="true" ht="21" customHeight="true" spans="1:29">
      <c r="A27" s="171" t="s">
        <v>192</v>
      </c>
      <c r="B27" s="172" t="s">
        <v>110</v>
      </c>
      <c r="C27" s="4" t="s">
        <v>193</v>
      </c>
      <c r="D27" s="169">
        <v>1</v>
      </c>
      <c r="E27" s="4" t="s">
        <v>194</v>
      </c>
      <c r="F27" s="182" t="s">
        <v>195</v>
      </c>
      <c r="G27" s="118" t="s">
        <v>47</v>
      </c>
      <c r="H27" s="190" t="s">
        <v>196</v>
      </c>
      <c r="I27" s="128" t="s">
        <v>49</v>
      </c>
      <c r="J27" s="128" t="s">
        <v>41</v>
      </c>
      <c r="K27" s="128" t="s">
        <v>42</v>
      </c>
      <c r="L27" s="128" t="s">
        <v>197</v>
      </c>
      <c r="M27" s="128" t="s">
        <v>198</v>
      </c>
      <c r="N27" s="128">
        <v>1991.02</v>
      </c>
      <c r="O27" s="119">
        <v>2013.11</v>
      </c>
      <c r="P27" s="203" t="s">
        <v>52</v>
      </c>
      <c r="Q27" s="203" t="s">
        <v>53</v>
      </c>
      <c r="R27" s="136">
        <v>67</v>
      </c>
      <c r="S27" s="136" t="s">
        <v>199</v>
      </c>
      <c r="T27" s="146" t="s">
        <v>119</v>
      </c>
      <c r="U27" s="145">
        <v>72.32</v>
      </c>
      <c r="V27" s="202">
        <v>1</v>
      </c>
      <c r="W27" s="202">
        <v>0.9</v>
      </c>
      <c r="X27" s="202">
        <v>0.9</v>
      </c>
      <c r="Y27" s="202">
        <v>2.7</v>
      </c>
      <c r="Z27" s="202">
        <v>1.5</v>
      </c>
      <c r="AA27" s="202">
        <v>0</v>
      </c>
      <c r="AB27" s="136">
        <f t="shared" ref="AB27:AB48" si="4">V27+W27+X27+Y27+Z27+AA27</f>
        <v>7</v>
      </c>
      <c r="AC27" s="136">
        <f t="shared" ref="AC27:AC48" si="5">U27+AB27</f>
        <v>79.32</v>
      </c>
    </row>
    <row r="28" s="11" customFormat="true" ht="21" customHeight="true" spans="1:29">
      <c r="A28" s="171" t="s">
        <v>192</v>
      </c>
      <c r="B28" s="172" t="s">
        <v>110</v>
      </c>
      <c r="C28" s="4" t="s">
        <v>193</v>
      </c>
      <c r="D28" s="169">
        <v>1</v>
      </c>
      <c r="E28" s="4" t="s">
        <v>200</v>
      </c>
      <c r="F28" s="4" t="s">
        <v>201</v>
      </c>
      <c r="G28" s="118" t="s">
        <v>47</v>
      </c>
      <c r="H28" s="190" t="s">
        <v>202</v>
      </c>
      <c r="I28" s="128" t="s">
        <v>49</v>
      </c>
      <c r="J28" s="128" t="s">
        <v>72</v>
      </c>
      <c r="K28" s="128" t="s">
        <v>73</v>
      </c>
      <c r="L28" s="128" t="s">
        <v>152</v>
      </c>
      <c r="M28" s="128" t="s">
        <v>153</v>
      </c>
      <c r="N28" s="128">
        <v>1988.12</v>
      </c>
      <c r="O28" s="119">
        <v>2011.07</v>
      </c>
      <c r="P28" s="203" t="s">
        <v>52</v>
      </c>
      <c r="Q28" s="203" t="s">
        <v>53</v>
      </c>
      <c r="R28" s="136">
        <v>65</v>
      </c>
      <c r="S28" s="136" t="s">
        <v>178</v>
      </c>
      <c r="T28" s="146" t="s">
        <v>119</v>
      </c>
      <c r="U28" s="145">
        <v>70.16</v>
      </c>
      <c r="V28" s="202">
        <v>1</v>
      </c>
      <c r="W28" s="202">
        <v>0.9</v>
      </c>
      <c r="X28" s="202">
        <v>0.9</v>
      </c>
      <c r="Y28" s="202">
        <v>2.8</v>
      </c>
      <c r="Z28" s="202">
        <v>0</v>
      </c>
      <c r="AA28" s="202">
        <v>0</v>
      </c>
      <c r="AB28" s="136">
        <f t="shared" si="4"/>
        <v>5.6</v>
      </c>
      <c r="AC28" s="136">
        <f t="shared" si="5"/>
        <v>75.76</v>
      </c>
    </row>
    <row r="29" s="11" customFormat="true" ht="21" customHeight="true" spans="1:29">
      <c r="A29" s="171" t="s">
        <v>203</v>
      </c>
      <c r="B29" s="172" t="s">
        <v>204</v>
      </c>
      <c r="C29" s="4" t="s">
        <v>205</v>
      </c>
      <c r="D29" s="169">
        <v>1</v>
      </c>
      <c r="E29" s="4" t="s">
        <v>206</v>
      </c>
      <c r="F29" s="4" t="s">
        <v>207</v>
      </c>
      <c r="G29" s="118" t="s">
        <v>47</v>
      </c>
      <c r="H29" s="190" t="s">
        <v>208</v>
      </c>
      <c r="I29" s="128" t="s">
        <v>49</v>
      </c>
      <c r="J29" s="128" t="s">
        <v>72</v>
      </c>
      <c r="K29" s="128" t="s">
        <v>73</v>
      </c>
      <c r="L29" s="128" t="s">
        <v>152</v>
      </c>
      <c r="M29" s="128" t="s">
        <v>209</v>
      </c>
      <c r="N29" s="128">
        <v>1988.07</v>
      </c>
      <c r="O29" s="119">
        <v>2010.09</v>
      </c>
      <c r="P29" s="203" t="s">
        <v>52</v>
      </c>
      <c r="Q29" s="203" t="s">
        <v>53</v>
      </c>
      <c r="R29" s="136">
        <v>70</v>
      </c>
      <c r="S29" s="136" t="s">
        <v>210</v>
      </c>
      <c r="T29" s="146" t="s">
        <v>119</v>
      </c>
      <c r="U29" s="145">
        <v>73.4</v>
      </c>
      <c r="V29" s="202">
        <v>1</v>
      </c>
      <c r="W29" s="202">
        <v>0.9</v>
      </c>
      <c r="X29" s="202">
        <v>0.8</v>
      </c>
      <c r="Y29" s="202">
        <v>2.8</v>
      </c>
      <c r="Z29" s="202">
        <v>0</v>
      </c>
      <c r="AA29" s="202">
        <v>0</v>
      </c>
      <c r="AB29" s="136">
        <f t="shared" si="4"/>
        <v>5.5</v>
      </c>
      <c r="AC29" s="136">
        <f t="shared" si="5"/>
        <v>78.9</v>
      </c>
    </row>
    <row r="30" s="11" customFormat="true" ht="21" customHeight="true" spans="1:30">
      <c r="A30" s="171" t="s">
        <v>203</v>
      </c>
      <c r="B30" s="172" t="s">
        <v>204</v>
      </c>
      <c r="C30" s="4" t="s">
        <v>205</v>
      </c>
      <c r="D30" s="169">
        <v>1</v>
      </c>
      <c r="E30" s="4" t="s">
        <v>211</v>
      </c>
      <c r="F30" s="182" t="s">
        <v>212</v>
      </c>
      <c r="G30" s="190" t="s">
        <v>47</v>
      </c>
      <c r="H30" s="190" t="s">
        <v>213</v>
      </c>
      <c r="I30" s="190" t="s">
        <v>49</v>
      </c>
      <c r="J30" s="190" t="s">
        <v>41</v>
      </c>
      <c r="K30" s="190" t="s">
        <v>42</v>
      </c>
      <c r="L30" s="190" t="s">
        <v>214</v>
      </c>
      <c r="M30" s="190" t="s">
        <v>215</v>
      </c>
      <c r="N30" s="190">
        <v>1992.11</v>
      </c>
      <c r="O30" s="190">
        <v>2013.12</v>
      </c>
      <c r="P30" s="190" t="s">
        <v>52</v>
      </c>
      <c r="Q30" s="190" t="s">
        <v>53</v>
      </c>
      <c r="R30" s="136">
        <v>70</v>
      </c>
      <c r="S30" s="136" t="s">
        <v>91</v>
      </c>
      <c r="T30" s="146" t="s">
        <v>119</v>
      </c>
      <c r="U30" s="145">
        <v>73.32</v>
      </c>
      <c r="V30" s="202">
        <v>1</v>
      </c>
      <c r="W30" s="202">
        <v>0.9</v>
      </c>
      <c r="X30" s="202">
        <v>0.7</v>
      </c>
      <c r="Y30" s="202">
        <v>2.8</v>
      </c>
      <c r="Z30" s="202">
        <v>1.5</v>
      </c>
      <c r="AA30" s="202">
        <v>0</v>
      </c>
      <c r="AB30" s="136">
        <f t="shared" si="4"/>
        <v>6.9</v>
      </c>
      <c r="AC30" s="245">
        <f t="shared" si="5"/>
        <v>80.22</v>
      </c>
      <c r="AD30" s="246" t="s">
        <v>171</v>
      </c>
    </row>
    <row r="31" s="11" customFormat="true" ht="21" customHeight="true" spans="1:29">
      <c r="A31" s="171" t="s">
        <v>216</v>
      </c>
      <c r="B31" s="172" t="s">
        <v>217</v>
      </c>
      <c r="C31" s="4" t="s">
        <v>218</v>
      </c>
      <c r="D31" s="170">
        <v>1</v>
      </c>
      <c r="E31" s="4" t="s">
        <v>219</v>
      </c>
      <c r="F31" s="182" t="s">
        <v>220</v>
      </c>
      <c r="G31" s="190" t="s">
        <v>47</v>
      </c>
      <c r="H31" s="190" t="s">
        <v>221</v>
      </c>
      <c r="I31" s="190" t="s">
        <v>49</v>
      </c>
      <c r="J31" s="190" t="s">
        <v>41</v>
      </c>
      <c r="K31" s="190" t="s">
        <v>42</v>
      </c>
      <c r="L31" s="190" t="s">
        <v>222</v>
      </c>
      <c r="M31" s="190" t="s">
        <v>51</v>
      </c>
      <c r="N31" s="190">
        <v>1991.11</v>
      </c>
      <c r="O31" s="190">
        <v>2013.12</v>
      </c>
      <c r="P31" s="190" t="s">
        <v>52</v>
      </c>
      <c r="Q31" s="190" t="s">
        <v>53</v>
      </c>
      <c r="R31" s="136">
        <v>67</v>
      </c>
      <c r="S31" s="136" t="s">
        <v>223</v>
      </c>
      <c r="T31" s="136">
        <v>53</v>
      </c>
      <c r="U31" s="145">
        <v>67.712</v>
      </c>
      <c r="V31" s="202">
        <v>1</v>
      </c>
      <c r="W31" s="202">
        <v>0.9</v>
      </c>
      <c r="X31" s="202">
        <v>0.9</v>
      </c>
      <c r="Y31" s="202">
        <v>2.8</v>
      </c>
      <c r="Z31" s="202">
        <v>0</v>
      </c>
      <c r="AA31" s="202">
        <v>0</v>
      </c>
      <c r="AB31" s="136">
        <f t="shared" si="4"/>
        <v>5.6</v>
      </c>
      <c r="AC31" s="136">
        <f t="shared" si="5"/>
        <v>73.312</v>
      </c>
    </row>
    <row r="32" s="11" customFormat="true" ht="21" customHeight="true" spans="1:29">
      <c r="A32" s="171" t="s">
        <v>216</v>
      </c>
      <c r="B32" s="172" t="s">
        <v>217</v>
      </c>
      <c r="C32" s="4" t="s">
        <v>218</v>
      </c>
      <c r="D32" s="170">
        <v>1</v>
      </c>
      <c r="E32" s="4" t="s">
        <v>224</v>
      </c>
      <c r="F32" s="4" t="s">
        <v>225</v>
      </c>
      <c r="G32" s="190" t="s">
        <v>47</v>
      </c>
      <c r="H32" s="190" t="s">
        <v>226</v>
      </c>
      <c r="I32" s="190" t="s">
        <v>49</v>
      </c>
      <c r="J32" s="190" t="s">
        <v>41</v>
      </c>
      <c r="K32" s="190" t="s">
        <v>42</v>
      </c>
      <c r="L32" s="190" t="s">
        <v>167</v>
      </c>
      <c r="M32" s="190" t="s">
        <v>51</v>
      </c>
      <c r="N32" s="190">
        <v>1992.12</v>
      </c>
      <c r="O32" s="190">
        <v>2017.12</v>
      </c>
      <c r="P32" s="190" t="s">
        <v>52</v>
      </c>
      <c r="Q32" s="190" t="s">
        <v>53</v>
      </c>
      <c r="R32" s="136">
        <v>67.5</v>
      </c>
      <c r="S32" s="136" t="s">
        <v>227</v>
      </c>
      <c r="T32" s="136">
        <v>50</v>
      </c>
      <c r="U32" s="145">
        <v>67.58</v>
      </c>
      <c r="V32" s="202">
        <v>1</v>
      </c>
      <c r="W32" s="202">
        <v>0.7</v>
      </c>
      <c r="X32" s="202">
        <v>0.7</v>
      </c>
      <c r="Y32" s="202">
        <v>2.2</v>
      </c>
      <c r="Z32" s="202">
        <v>0.5</v>
      </c>
      <c r="AA32" s="202">
        <v>0.5</v>
      </c>
      <c r="AB32" s="136">
        <f t="shared" si="4"/>
        <v>5.6</v>
      </c>
      <c r="AC32" s="136">
        <f t="shared" si="5"/>
        <v>73.18</v>
      </c>
    </row>
    <row r="33" s="11" customFormat="true" ht="21" customHeight="true" spans="1:29">
      <c r="A33" s="171" t="s">
        <v>216</v>
      </c>
      <c r="B33" s="172" t="s">
        <v>217</v>
      </c>
      <c r="C33" s="4" t="s">
        <v>228</v>
      </c>
      <c r="D33" s="170">
        <v>1</v>
      </c>
      <c r="E33" s="4" t="s">
        <v>229</v>
      </c>
      <c r="F33" s="182" t="s">
        <v>230</v>
      </c>
      <c r="G33" s="190" t="s">
        <v>40</v>
      </c>
      <c r="H33" s="190" t="s">
        <v>231</v>
      </c>
      <c r="I33" s="190" t="s">
        <v>49</v>
      </c>
      <c r="J33" s="190" t="s">
        <v>41</v>
      </c>
      <c r="K33" s="190" t="s">
        <v>42</v>
      </c>
      <c r="L33" s="190" t="s">
        <v>232</v>
      </c>
      <c r="M33" s="190" t="s">
        <v>51</v>
      </c>
      <c r="N33" s="190">
        <v>1991.07</v>
      </c>
      <c r="O33" s="190">
        <v>2014.12</v>
      </c>
      <c r="P33" s="190" t="s">
        <v>52</v>
      </c>
      <c r="Q33" s="190" t="s">
        <v>53</v>
      </c>
      <c r="R33" s="136">
        <v>67.5</v>
      </c>
      <c r="S33" s="136" t="s">
        <v>91</v>
      </c>
      <c r="T33" s="136">
        <v>70</v>
      </c>
      <c r="U33" s="145">
        <v>70.492</v>
      </c>
      <c r="V33" s="202">
        <v>1</v>
      </c>
      <c r="W33" s="202">
        <v>0.9</v>
      </c>
      <c r="X33" s="202">
        <v>0.9</v>
      </c>
      <c r="Y33" s="202">
        <v>2.9</v>
      </c>
      <c r="Z33" s="202">
        <v>0</v>
      </c>
      <c r="AA33" s="202">
        <v>0</v>
      </c>
      <c r="AB33" s="136">
        <f t="shared" si="4"/>
        <v>5.7</v>
      </c>
      <c r="AC33" s="136">
        <f t="shared" si="5"/>
        <v>76.192</v>
      </c>
    </row>
    <row r="34" s="11" customFormat="true" ht="21" customHeight="true" spans="1:29">
      <c r="A34" s="171" t="s">
        <v>216</v>
      </c>
      <c r="B34" s="172" t="s">
        <v>217</v>
      </c>
      <c r="C34" s="4" t="s">
        <v>228</v>
      </c>
      <c r="D34" s="170">
        <v>1</v>
      </c>
      <c r="E34" s="4" t="s">
        <v>233</v>
      </c>
      <c r="F34" s="4" t="s">
        <v>234</v>
      </c>
      <c r="G34" s="190" t="s">
        <v>40</v>
      </c>
      <c r="H34" s="190" t="s">
        <v>235</v>
      </c>
      <c r="I34" s="190" t="s">
        <v>49</v>
      </c>
      <c r="J34" s="190" t="s">
        <v>72</v>
      </c>
      <c r="K34" s="190" t="s">
        <v>73</v>
      </c>
      <c r="L34" s="190" t="s">
        <v>236</v>
      </c>
      <c r="M34" s="190" t="s">
        <v>237</v>
      </c>
      <c r="N34" s="190">
        <v>1989.09</v>
      </c>
      <c r="O34" s="190">
        <v>2014.01</v>
      </c>
      <c r="P34" s="190" t="s">
        <v>52</v>
      </c>
      <c r="Q34" s="190" t="s">
        <v>53</v>
      </c>
      <c r="R34" s="136">
        <v>63.5</v>
      </c>
      <c r="S34" s="136" t="s">
        <v>238</v>
      </c>
      <c r="T34" s="136">
        <v>74</v>
      </c>
      <c r="U34" s="145">
        <v>68.204</v>
      </c>
      <c r="V34" s="202">
        <v>0.98</v>
      </c>
      <c r="W34" s="202">
        <v>0.9</v>
      </c>
      <c r="X34" s="202">
        <v>0.9</v>
      </c>
      <c r="Y34" s="202">
        <v>2.9</v>
      </c>
      <c r="Z34" s="202">
        <v>1</v>
      </c>
      <c r="AA34" s="202">
        <v>0</v>
      </c>
      <c r="AB34" s="136">
        <f t="shared" si="4"/>
        <v>6.68</v>
      </c>
      <c r="AC34" s="136">
        <f t="shared" si="5"/>
        <v>74.884</v>
      </c>
    </row>
    <row r="35" s="11" customFormat="true" ht="21" customHeight="true" spans="1:29">
      <c r="A35" s="171" t="s">
        <v>216</v>
      </c>
      <c r="B35" s="172" t="s">
        <v>217</v>
      </c>
      <c r="C35" s="4" t="s">
        <v>239</v>
      </c>
      <c r="D35" s="170">
        <v>1</v>
      </c>
      <c r="E35" s="4" t="s">
        <v>240</v>
      </c>
      <c r="F35" s="4" t="s">
        <v>241</v>
      </c>
      <c r="G35" s="190" t="s">
        <v>47</v>
      </c>
      <c r="H35" s="190" t="s">
        <v>242</v>
      </c>
      <c r="I35" s="190" t="s">
        <v>188</v>
      </c>
      <c r="J35" s="190" t="s">
        <v>72</v>
      </c>
      <c r="K35" s="190" t="s">
        <v>73</v>
      </c>
      <c r="L35" s="190" t="s">
        <v>236</v>
      </c>
      <c r="M35" s="190" t="s">
        <v>237</v>
      </c>
      <c r="N35" s="190">
        <v>1988.02</v>
      </c>
      <c r="O35" s="190">
        <v>2012.07</v>
      </c>
      <c r="P35" s="190" t="s">
        <v>52</v>
      </c>
      <c r="Q35" s="190" t="s">
        <v>53</v>
      </c>
      <c r="R35" s="136">
        <v>66.5</v>
      </c>
      <c r="S35" s="136" t="s">
        <v>91</v>
      </c>
      <c r="T35" s="136">
        <v>77</v>
      </c>
      <c r="U35" s="145">
        <v>71.012</v>
      </c>
      <c r="V35" s="202">
        <v>0.98</v>
      </c>
      <c r="W35" s="202">
        <v>0.7</v>
      </c>
      <c r="X35" s="202">
        <v>0.7</v>
      </c>
      <c r="Y35" s="202">
        <v>2.4</v>
      </c>
      <c r="Z35" s="202">
        <v>1</v>
      </c>
      <c r="AA35" s="202">
        <v>0</v>
      </c>
      <c r="AB35" s="136">
        <f t="shared" si="4"/>
        <v>5.78</v>
      </c>
      <c r="AC35" s="136">
        <f t="shared" si="5"/>
        <v>76.792</v>
      </c>
    </row>
    <row r="36" s="11" customFormat="true" ht="21" customHeight="true" spans="1:29">
      <c r="A36" s="171" t="s">
        <v>216</v>
      </c>
      <c r="B36" s="172" t="s">
        <v>217</v>
      </c>
      <c r="C36" s="4" t="s">
        <v>239</v>
      </c>
      <c r="D36" s="170">
        <v>1</v>
      </c>
      <c r="E36" s="4" t="s">
        <v>243</v>
      </c>
      <c r="F36" s="182" t="s">
        <v>244</v>
      </c>
      <c r="G36" s="190" t="s">
        <v>47</v>
      </c>
      <c r="H36" s="190" t="s">
        <v>245</v>
      </c>
      <c r="I36" s="190" t="s">
        <v>188</v>
      </c>
      <c r="J36" s="190" t="s">
        <v>72</v>
      </c>
      <c r="K36" s="190" t="s">
        <v>73</v>
      </c>
      <c r="L36" s="190" t="s">
        <v>246</v>
      </c>
      <c r="M36" s="190" t="s">
        <v>247</v>
      </c>
      <c r="N36" s="190">
        <v>1991.09</v>
      </c>
      <c r="O36" s="190">
        <v>2016.12</v>
      </c>
      <c r="P36" s="190" t="s">
        <v>52</v>
      </c>
      <c r="Q36" s="190" t="s">
        <v>53</v>
      </c>
      <c r="R36" s="136">
        <v>71.5</v>
      </c>
      <c r="S36" s="136" t="s">
        <v>248</v>
      </c>
      <c r="T36" s="136">
        <v>59</v>
      </c>
      <c r="U36" s="145">
        <v>70.772</v>
      </c>
      <c r="V36" s="202">
        <v>1</v>
      </c>
      <c r="W36" s="202">
        <v>0.8</v>
      </c>
      <c r="X36" s="202">
        <v>0.8</v>
      </c>
      <c r="Y36" s="202">
        <v>2.6</v>
      </c>
      <c r="Z36" s="202">
        <v>1</v>
      </c>
      <c r="AA36" s="202">
        <v>0</v>
      </c>
      <c r="AB36" s="136">
        <f t="shared" si="4"/>
        <v>6.2</v>
      </c>
      <c r="AC36" s="136">
        <f t="shared" si="5"/>
        <v>76.972</v>
      </c>
    </row>
    <row r="37" s="11" customFormat="true" ht="21" customHeight="true" spans="1:29">
      <c r="A37" s="171" t="s">
        <v>249</v>
      </c>
      <c r="B37" s="172" t="s">
        <v>250</v>
      </c>
      <c r="C37" s="4" t="s">
        <v>251</v>
      </c>
      <c r="D37" s="169">
        <v>1</v>
      </c>
      <c r="E37" s="4" t="s">
        <v>252</v>
      </c>
      <c r="F37" s="182" t="s">
        <v>253</v>
      </c>
      <c r="G37" s="118" t="s">
        <v>40</v>
      </c>
      <c r="H37" s="190" t="s">
        <v>254</v>
      </c>
      <c r="I37" s="128" t="s">
        <v>49</v>
      </c>
      <c r="J37" s="128" t="s">
        <v>72</v>
      </c>
      <c r="K37" s="128" t="s">
        <v>73</v>
      </c>
      <c r="L37" s="128" t="s">
        <v>255</v>
      </c>
      <c r="M37" s="128" t="s">
        <v>256</v>
      </c>
      <c r="N37" s="128">
        <v>1990.11</v>
      </c>
      <c r="O37" s="119">
        <v>2015.08</v>
      </c>
      <c r="P37" s="211" t="s">
        <v>52</v>
      </c>
      <c r="Q37" s="203" t="s">
        <v>52</v>
      </c>
      <c r="R37" s="136">
        <v>66.5</v>
      </c>
      <c r="S37" s="136" t="s">
        <v>257</v>
      </c>
      <c r="T37" s="146" t="s">
        <v>119</v>
      </c>
      <c r="U37" s="145">
        <v>71.38</v>
      </c>
      <c r="V37" s="235">
        <v>1</v>
      </c>
      <c r="W37" s="235">
        <v>0.8</v>
      </c>
      <c r="X37" s="235">
        <v>0.8</v>
      </c>
      <c r="Y37" s="235">
        <v>2.8</v>
      </c>
      <c r="Z37" s="235">
        <v>0</v>
      </c>
      <c r="AA37" s="235">
        <v>0.5</v>
      </c>
      <c r="AB37" s="136">
        <f t="shared" si="4"/>
        <v>5.9</v>
      </c>
      <c r="AC37" s="136">
        <f t="shared" si="5"/>
        <v>77.28</v>
      </c>
    </row>
    <row r="38" s="11" customFormat="true" ht="21" customHeight="true" spans="1:29">
      <c r="A38" s="171" t="s">
        <v>249</v>
      </c>
      <c r="B38" s="172" t="s">
        <v>250</v>
      </c>
      <c r="C38" s="4" t="s">
        <v>251</v>
      </c>
      <c r="D38" s="169">
        <v>1</v>
      </c>
      <c r="E38" s="4" t="s">
        <v>258</v>
      </c>
      <c r="F38" s="4" t="s">
        <v>259</v>
      </c>
      <c r="G38" s="118" t="s">
        <v>40</v>
      </c>
      <c r="H38" s="190" t="s">
        <v>260</v>
      </c>
      <c r="I38" s="128" t="s">
        <v>49</v>
      </c>
      <c r="J38" s="128" t="s">
        <v>72</v>
      </c>
      <c r="K38" s="128" t="s">
        <v>73</v>
      </c>
      <c r="L38" s="128" t="s">
        <v>261</v>
      </c>
      <c r="M38" s="128" t="s">
        <v>262</v>
      </c>
      <c r="N38" s="128">
        <v>1987.03</v>
      </c>
      <c r="O38" s="119">
        <v>2010.06</v>
      </c>
      <c r="P38" s="203" t="s">
        <v>52</v>
      </c>
      <c r="Q38" s="203" t="s">
        <v>53</v>
      </c>
      <c r="R38" s="136">
        <v>64.5</v>
      </c>
      <c r="S38" s="136" t="s">
        <v>263</v>
      </c>
      <c r="T38" s="146" t="s">
        <v>119</v>
      </c>
      <c r="U38" s="145">
        <v>70.78</v>
      </c>
      <c r="V38" s="235">
        <v>1</v>
      </c>
      <c r="W38" s="235">
        <v>0.8</v>
      </c>
      <c r="X38" s="235">
        <v>0.8</v>
      </c>
      <c r="Y38" s="235">
        <v>2.9</v>
      </c>
      <c r="Z38" s="235">
        <v>0</v>
      </c>
      <c r="AA38" s="235">
        <v>0</v>
      </c>
      <c r="AB38" s="136">
        <f t="shared" si="4"/>
        <v>5.5</v>
      </c>
      <c r="AC38" s="136">
        <f t="shared" si="5"/>
        <v>76.28</v>
      </c>
    </row>
    <row r="39" s="11" customFormat="true" ht="21" customHeight="true" spans="1:29">
      <c r="A39" s="171" t="s">
        <v>249</v>
      </c>
      <c r="B39" s="172" t="s">
        <v>264</v>
      </c>
      <c r="C39" s="4" t="s">
        <v>265</v>
      </c>
      <c r="D39" s="169">
        <v>2</v>
      </c>
      <c r="E39" s="4" t="s">
        <v>266</v>
      </c>
      <c r="F39" s="182" t="s">
        <v>267</v>
      </c>
      <c r="G39" s="118" t="s">
        <v>40</v>
      </c>
      <c r="H39" s="190" t="s">
        <v>268</v>
      </c>
      <c r="I39" s="128" t="s">
        <v>49</v>
      </c>
      <c r="J39" s="128" t="s">
        <v>41</v>
      </c>
      <c r="K39" s="128" t="s">
        <v>42</v>
      </c>
      <c r="L39" s="128" t="s">
        <v>65</v>
      </c>
      <c r="M39" s="128" t="s">
        <v>269</v>
      </c>
      <c r="N39" s="128">
        <v>1988.11</v>
      </c>
      <c r="O39" s="119">
        <v>2011.07</v>
      </c>
      <c r="P39" s="203" t="s">
        <v>52</v>
      </c>
      <c r="Q39" s="203" t="s">
        <v>53</v>
      </c>
      <c r="R39" s="136">
        <v>70.5</v>
      </c>
      <c r="S39" s="136" t="s">
        <v>270</v>
      </c>
      <c r="T39" s="146" t="s">
        <v>119</v>
      </c>
      <c r="U39" s="145">
        <v>73.98</v>
      </c>
      <c r="V39" s="235">
        <v>1</v>
      </c>
      <c r="W39" s="235">
        <v>0.8</v>
      </c>
      <c r="X39" s="235">
        <v>0.8</v>
      </c>
      <c r="Y39" s="235">
        <v>2.5</v>
      </c>
      <c r="Z39" s="235">
        <v>1.5</v>
      </c>
      <c r="AA39" s="235">
        <v>0</v>
      </c>
      <c r="AB39" s="136">
        <f t="shared" si="4"/>
        <v>6.6</v>
      </c>
      <c r="AC39" s="136">
        <f t="shared" si="5"/>
        <v>80.58</v>
      </c>
    </row>
    <row r="40" s="11" customFormat="true" ht="21" customHeight="true" spans="1:29">
      <c r="A40" s="171" t="s">
        <v>249</v>
      </c>
      <c r="B40" s="172" t="s">
        <v>264</v>
      </c>
      <c r="C40" s="4" t="s">
        <v>265</v>
      </c>
      <c r="D40" s="169">
        <v>2</v>
      </c>
      <c r="E40" s="4" t="s">
        <v>271</v>
      </c>
      <c r="F40" s="182" t="s">
        <v>272</v>
      </c>
      <c r="G40" s="118" t="s">
        <v>40</v>
      </c>
      <c r="H40" s="190" t="s">
        <v>273</v>
      </c>
      <c r="I40" s="128" t="s">
        <v>49</v>
      </c>
      <c r="J40" s="128" t="s">
        <v>41</v>
      </c>
      <c r="K40" s="128" t="s">
        <v>42</v>
      </c>
      <c r="L40" s="128" t="s">
        <v>274</v>
      </c>
      <c r="M40" s="128" t="s">
        <v>275</v>
      </c>
      <c r="N40" s="128">
        <v>1992.09</v>
      </c>
      <c r="O40" s="119">
        <v>2016.07</v>
      </c>
      <c r="P40" s="203" t="s">
        <v>52</v>
      </c>
      <c r="Q40" s="203" t="s">
        <v>53</v>
      </c>
      <c r="R40" s="136">
        <v>69</v>
      </c>
      <c r="S40" s="136" t="s">
        <v>276</v>
      </c>
      <c r="T40" s="146" t="s">
        <v>119</v>
      </c>
      <c r="U40" s="145">
        <v>72.68</v>
      </c>
      <c r="V40" s="235">
        <v>1</v>
      </c>
      <c r="W40" s="235">
        <v>0.8</v>
      </c>
      <c r="X40" s="235">
        <v>0.8</v>
      </c>
      <c r="Y40" s="235">
        <v>2</v>
      </c>
      <c r="Z40" s="235">
        <v>0</v>
      </c>
      <c r="AA40" s="235">
        <v>0</v>
      </c>
      <c r="AB40" s="136">
        <f t="shared" si="4"/>
        <v>4.6</v>
      </c>
      <c r="AC40" s="136">
        <f t="shared" si="5"/>
        <v>77.28</v>
      </c>
    </row>
    <row r="41" s="11" customFormat="true" ht="21" customHeight="true" spans="1:29">
      <c r="A41" s="171" t="s">
        <v>249</v>
      </c>
      <c r="B41" s="172" t="s">
        <v>264</v>
      </c>
      <c r="C41" s="4" t="s">
        <v>265</v>
      </c>
      <c r="D41" s="169">
        <v>2</v>
      </c>
      <c r="E41" s="4" t="s">
        <v>277</v>
      </c>
      <c r="F41" s="4" t="s">
        <v>278</v>
      </c>
      <c r="G41" s="118" t="s">
        <v>40</v>
      </c>
      <c r="H41" s="190" t="s">
        <v>279</v>
      </c>
      <c r="I41" s="128" t="s">
        <v>280</v>
      </c>
      <c r="J41" s="128" t="s">
        <v>41</v>
      </c>
      <c r="K41" s="128" t="s">
        <v>42</v>
      </c>
      <c r="L41" s="128" t="s">
        <v>222</v>
      </c>
      <c r="M41" s="128" t="s">
        <v>281</v>
      </c>
      <c r="N41" s="260" t="s">
        <v>124</v>
      </c>
      <c r="O41" s="119">
        <v>2010.07</v>
      </c>
      <c r="P41" s="203" t="s">
        <v>52</v>
      </c>
      <c r="Q41" s="203" t="s">
        <v>53</v>
      </c>
      <c r="R41" s="136">
        <v>67</v>
      </c>
      <c r="S41" s="136" t="s">
        <v>282</v>
      </c>
      <c r="T41" s="146" t="s">
        <v>119</v>
      </c>
      <c r="U41" s="145">
        <v>70.16</v>
      </c>
      <c r="V41" s="235">
        <v>1</v>
      </c>
      <c r="W41" s="235">
        <v>0.9</v>
      </c>
      <c r="X41" s="235">
        <v>0.9</v>
      </c>
      <c r="Y41" s="235">
        <v>2.7</v>
      </c>
      <c r="Z41" s="235">
        <v>0</v>
      </c>
      <c r="AA41" s="235">
        <v>0.5</v>
      </c>
      <c r="AB41" s="136">
        <f t="shared" si="4"/>
        <v>6</v>
      </c>
      <c r="AC41" s="136">
        <f t="shared" si="5"/>
        <v>76.16</v>
      </c>
    </row>
    <row r="42" s="11" customFormat="true" ht="21" customHeight="true" spans="1:29">
      <c r="A42" s="171" t="s">
        <v>249</v>
      </c>
      <c r="B42" s="172" t="s">
        <v>264</v>
      </c>
      <c r="C42" s="4" t="s">
        <v>265</v>
      </c>
      <c r="D42" s="169">
        <v>2</v>
      </c>
      <c r="E42" s="4" t="s">
        <v>283</v>
      </c>
      <c r="F42" s="4" t="s">
        <v>284</v>
      </c>
      <c r="G42" s="118" t="s">
        <v>40</v>
      </c>
      <c r="H42" s="190" t="s">
        <v>285</v>
      </c>
      <c r="I42" s="128" t="s">
        <v>49</v>
      </c>
      <c r="J42" s="128" t="s">
        <v>72</v>
      </c>
      <c r="K42" s="128" t="s">
        <v>73</v>
      </c>
      <c r="L42" s="128" t="s">
        <v>286</v>
      </c>
      <c r="M42" s="128" t="s">
        <v>287</v>
      </c>
      <c r="N42" s="128">
        <v>1991.03</v>
      </c>
      <c r="O42" s="119">
        <v>2017.06</v>
      </c>
      <c r="P42" s="203" t="s">
        <v>52</v>
      </c>
      <c r="Q42" s="203" t="s">
        <v>53</v>
      </c>
      <c r="R42" s="136">
        <v>66</v>
      </c>
      <c r="S42" s="136" t="s">
        <v>288</v>
      </c>
      <c r="T42" s="146" t="s">
        <v>119</v>
      </c>
      <c r="U42" s="145">
        <v>70.12</v>
      </c>
      <c r="V42" s="235">
        <v>0.99</v>
      </c>
      <c r="W42" s="235">
        <v>0.8</v>
      </c>
      <c r="X42" s="235">
        <v>0.8</v>
      </c>
      <c r="Y42" s="235">
        <v>2.6</v>
      </c>
      <c r="Z42" s="235">
        <v>1</v>
      </c>
      <c r="AA42" s="235">
        <v>0</v>
      </c>
      <c r="AB42" s="136">
        <f t="shared" si="4"/>
        <v>6.19</v>
      </c>
      <c r="AC42" s="136">
        <f t="shared" si="5"/>
        <v>76.31</v>
      </c>
    </row>
    <row r="43" s="11" customFormat="true" ht="21" customHeight="true" spans="1:29">
      <c r="A43" s="171" t="s">
        <v>249</v>
      </c>
      <c r="B43" s="172" t="s">
        <v>264</v>
      </c>
      <c r="C43" s="4" t="s">
        <v>289</v>
      </c>
      <c r="D43" s="169">
        <v>2</v>
      </c>
      <c r="E43" s="4" t="s">
        <v>290</v>
      </c>
      <c r="F43" s="182" t="s">
        <v>291</v>
      </c>
      <c r="G43" s="118" t="s">
        <v>47</v>
      </c>
      <c r="H43" s="190" t="s">
        <v>268</v>
      </c>
      <c r="I43" s="128" t="s">
        <v>49</v>
      </c>
      <c r="J43" s="128" t="s">
        <v>41</v>
      </c>
      <c r="K43" s="128" t="s">
        <v>42</v>
      </c>
      <c r="L43" s="128" t="s">
        <v>292</v>
      </c>
      <c r="M43" s="128" t="s">
        <v>269</v>
      </c>
      <c r="N43" s="128">
        <v>1990.06</v>
      </c>
      <c r="O43" s="119">
        <v>2014.11</v>
      </c>
      <c r="P43" s="203" t="s">
        <v>52</v>
      </c>
      <c r="Q43" s="203" t="s">
        <v>53</v>
      </c>
      <c r="R43" s="136">
        <v>67</v>
      </c>
      <c r="S43" s="136" t="s">
        <v>293</v>
      </c>
      <c r="T43" s="146" t="s">
        <v>119</v>
      </c>
      <c r="U43" s="145">
        <v>72.64</v>
      </c>
      <c r="V43" s="235">
        <v>1</v>
      </c>
      <c r="W43" s="235">
        <v>0.8</v>
      </c>
      <c r="X43" s="235">
        <v>0.8</v>
      </c>
      <c r="Y43" s="235">
        <v>2.6</v>
      </c>
      <c r="Z43" s="235">
        <v>0</v>
      </c>
      <c r="AA43" s="235">
        <v>0</v>
      </c>
      <c r="AB43" s="136">
        <f t="shared" si="4"/>
        <v>5.2</v>
      </c>
      <c r="AC43" s="136">
        <f t="shared" si="5"/>
        <v>77.84</v>
      </c>
    </row>
    <row r="44" s="11" customFormat="true" ht="21" customHeight="true" spans="1:29">
      <c r="A44" s="171" t="s">
        <v>249</v>
      </c>
      <c r="B44" s="172" t="s">
        <v>264</v>
      </c>
      <c r="C44" s="4" t="s">
        <v>289</v>
      </c>
      <c r="D44" s="169">
        <v>2</v>
      </c>
      <c r="E44" s="4" t="s">
        <v>294</v>
      </c>
      <c r="F44" s="182" t="s">
        <v>295</v>
      </c>
      <c r="G44" s="118" t="s">
        <v>47</v>
      </c>
      <c r="H44" s="190" t="s">
        <v>296</v>
      </c>
      <c r="I44" s="128" t="s">
        <v>49</v>
      </c>
      <c r="J44" s="128" t="s">
        <v>41</v>
      </c>
      <c r="K44" s="128" t="s">
        <v>42</v>
      </c>
      <c r="L44" s="128" t="s">
        <v>222</v>
      </c>
      <c r="M44" s="128" t="s">
        <v>297</v>
      </c>
      <c r="N44" s="128">
        <v>1987.01</v>
      </c>
      <c r="O44" s="119">
        <v>2007.07</v>
      </c>
      <c r="P44" s="203" t="s">
        <v>52</v>
      </c>
      <c r="Q44" s="203" t="s">
        <v>53</v>
      </c>
      <c r="R44" s="136">
        <v>66.5</v>
      </c>
      <c r="S44" s="136" t="s">
        <v>136</v>
      </c>
      <c r="T44" s="146" t="s">
        <v>119</v>
      </c>
      <c r="U44" s="145">
        <v>72.58</v>
      </c>
      <c r="V44" s="235">
        <v>0.98</v>
      </c>
      <c r="W44" s="235">
        <v>0.7</v>
      </c>
      <c r="X44" s="235">
        <v>0.7</v>
      </c>
      <c r="Y44" s="235">
        <v>2.4</v>
      </c>
      <c r="Z44" s="235">
        <v>0</v>
      </c>
      <c r="AA44" s="235">
        <v>0.5</v>
      </c>
      <c r="AB44" s="136">
        <f t="shared" si="4"/>
        <v>5.28</v>
      </c>
      <c r="AC44" s="136">
        <f t="shared" si="5"/>
        <v>77.86</v>
      </c>
    </row>
    <row r="45" s="11" customFormat="true" ht="21" customHeight="true" spans="1:29">
      <c r="A45" s="171" t="s">
        <v>249</v>
      </c>
      <c r="B45" s="172" t="s">
        <v>264</v>
      </c>
      <c r="C45" s="4" t="s">
        <v>289</v>
      </c>
      <c r="D45" s="169">
        <v>2</v>
      </c>
      <c r="E45" s="4" t="s">
        <v>298</v>
      </c>
      <c r="F45" s="4" t="s">
        <v>299</v>
      </c>
      <c r="G45" s="118" t="s">
        <v>47</v>
      </c>
      <c r="H45" s="190" t="s">
        <v>300</v>
      </c>
      <c r="I45" s="128" t="s">
        <v>280</v>
      </c>
      <c r="J45" s="128" t="s">
        <v>41</v>
      </c>
      <c r="K45" s="128" t="s">
        <v>42</v>
      </c>
      <c r="L45" s="128" t="s">
        <v>301</v>
      </c>
      <c r="M45" s="128" t="s">
        <v>302</v>
      </c>
      <c r="N45" s="260" t="s">
        <v>303</v>
      </c>
      <c r="O45" s="119">
        <v>2015.09</v>
      </c>
      <c r="P45" s="203" t="s">
        <v>52</v>
      </c>
      <c r="Q45" s="203" t="s">
        <v>53</v>
      </c>
      <c r="R45" s="136">
        <v>67</v>
      </c>
      <c r="S45" s="136" t="s">
        <v>304</v>
      </c>
      <c r="T45" s="146" t="s">
        <v>119</v>
      </c>
      <c r="U45" s="145">
        <v>71.72</v>
      </c>
      <c r="V45" s="235">
        <v>0.99</v>
      </c>
      <c r="W45" s="235">
        <v>0.8</v>
      </c>
      <c r="X45" s="235">
        <v>0.8</v>
      </c>
      <c r="Y45" s="235">
        <v>2.6</v>
      </c>
      <c r="Z45" s="235">
        <v>0</v>
      </c>
      <c r="AA45" s="235">
        <v>0</v>
      </c>
      <c r="AB45" s="136">
        <f t="shared" si="4"/>
        <v>5.19</v>
      </c>
      <c r="AC45" s="136">
        <f t="shared" si="5"/>
        <v>76.91</v>
      </c>
    </row>
    <row r="46" s="11" customFormat="true" ht="21" customHeight="true" spans="1:29">
      <c r="A46" s="171" t="s">
        <v>249</v>
      </c>
      <c r="B46" s="172" t="s">
        <v>264</v>
      </c>
      <c r="C46" s="4" t="s">
        <v>289</v>
      </c>
      <c r="D46" s="169">
        <v>2</v>
      </c>
      <c r="E46" s="4" t="s">
        <v>305</v>
      </c>
      <c r="F46" s="4" t="s">
        <v>306</v>
      </c>
      <c r="G46" s="118" t="s">
        <v>47</v>
      </c>
      <c r="H46" s="190" t="s">
        <v>307</v>
      </c>
      <c r="I46" s="128" t="s">
        <v>49</v>
      </c>
      <c r="J46" s="128" t="s">
        <v>72</v>
      </c>
      <c r="K46" s="128" t="s">
        <v>73</v>
      </c>
      <c r="L46" s="128" t="s">
        <v>308</v>
      </c>
      <c r="M46" s="128" t="s">
        <v>309</v>
      </c>
      <c r="N46" s="128">
        <v>1991.12</v>
      </c>
      <c r="O46" s="119">
        <v>2018.08</v>
      </c>
      <c r="P46" s="203" t="s">
        <v>52</v>
      </c>
      <c r="Q46" s="203" t="s">
        <v>52</v>
      </c>
      <c r="R46" s="136">
        <v>64.5</v>
      </c>
      <c r="S46" s="136" t="s">
        <v>276</v>
      </c>
      <c r="T46" s="146" t="s">
        <v>119</v>
      </c>
      <c r="U46" s="145">
        <v>69.98</v>
      </c>
      <c r="V46" s="235">
        <v>1</v>
      </c>
      <c r="W46" s="235">
        <v>0.9</v>
      </c>
      <c r="X46" s="235">
        <v>0.9</v>
      </c>
      <c r="Y46" s="235">
        <v>2.9</v>
      </c>
      <c r="Z46" s="235">
        <v>0</v>
      </c>
      <c r="AA46" s="235">
        <v>0</v>
      </c>
      <c r="AB46" s="136">
        <f t="shared" si="4"/>
        <v>5.7</v>
      </c>
      <c r="AC46" s="136">
        <f t="shared" si="5"/>
        <v>75.68</v>
      </c>
    </row>
    <row r="47" s="11" customFormat="true" ht="21" customHeight="true" spans="1:29">
      <c r="A47" s="167" t="s">
        <v>310</v>
      </c>
      <c r="B47" s="168" t="s">
        <v>127</v>
      </c>
      <c r="C47" s="5" t="s">
        <v>311</v>
      </c>
      <c r="D47" s="175">
        <v>1</v>
      </c>
      <c r="E47" s="5" t="s">
        <v>312</v>
      </c>
      <c r="F47" s="5" t="s">
        <v>313</v>
      </c>
      <c r="G47" s="184" t="s">
        <v>47</v>
      </c>
      <c r="H47" s="185" t="s">
        <v>314</v>
      </c>
      <c r="I47" s="195" t="s">
        <v>49</v>
      </c>
      <c r="J47" s="195" t="s">
        <v>41</v>
      </c>
      <c r="K47" s="195" t="s">
        <v>42</v>
      </c>
      <c r="L47" s="195" t="s">
        <v>315</v>
      </c>
      <c r="M47" s="195" t="s">
        <v>316</v>
      </c>
      <c r="N47" s="195"/>
      <c r="O47" s="205"/>
      <c r="P47" s="206"/>
      <c r="Q47" s="206"/>
      <c r="R47" s="221">
        <v>71</v>
      </c>
      <c r="S47" s="221" t="s">
        <v>96</v>
      </c>
      <c r="T47" s="223" t="s">
        <v>119</v>
      </c>
      <c r="U47" s="230">
        <v>73.36</v>
      </c>
      <c r="V47" s="221"/>
      <c r="W47" s="221"/>
      <c r="X47" s="221"/>
      <c r="Y47" s="221"/>
      <c r="Z47" s="221"/>
      <c r="AA47" s="221"/>
      <c r="AB47" s="221">
        <f t="shared" si="4"/>
        <v>0</v>
      </c>
      <c r="AC47" s="221">
        <f t="shared" si="5"/>
        <v>73.36</v>
      </c>
    </row>
    <row r="48" s="11" customFormat="true" ht="21" customHeight="true" spans="1:29">
      <c r="A48" s="167" t="s">
        <v>310</v>
      </c>
      <c r="B48" s="168" t="s">
        <v>127</v>
      </c>
      <c r="C48" s="4" t="s">
        <v>311</v>
      </c>
      <c r="D48" s="169">
        <v>1</v>
      </c>
      <c r="E48" s="4" t="s">
        <v>317</v>
      </c>
      <c r="F48" s="182" t="s">
        <v>318</v>
      </c>
      <c r="G48" s="118" t="s">
        <v>40</v>
      </c>
      <c r="H48" s="190" t="s">
        <v>319</v>
      </c>
      <c r="I48" s="128" t="s">
        <v>49</v>
      </c>
      <c r="J48" s="128" t="s">
        <v>41</v>
      </c>
      <c r="K48" s="128" t="s">
        <v>320</v>
      </c>
      <c r="L48" s="128" t="s">
        <v>292</v>
      </c>
      <c r="M48" s="128" t="s">
        <v>321</v>
      </c>
      <c r="N48" s="128">
        <v>1990.12</v>
      </c>
      <c r="O48" s="119">
        <v>2018.05</v>
      </c>
      <c r="P48" s="211" t="s">
        <v>52</v>
      </c>
      <c r="Q48" s="203" t="s">
        <v>53</v>
      </c>
      <c r="R48" s="136">
        <v>64.5</v>
      </c>
      <c r="S48" s="136" t="s">
        <v>75</v>
      </c>
      <c r="T48" s="146" t="s">
        <v>119</v>
      </c>
      <c r="U48" s="145">
        <v>68.54</v>
      </c>
      <c r="V48" s="235">
        <v>1</v>
      </c>
      <c r="W48" s="235">
        <v>0.8</v>
      </c>
      <c r="X48" s="235">
        <v>0.9</v>
      </c>
      <c r="Y48" s="235">
        <v>2.8</v>
      </c>
      <c r="Z48" s="235">
        <v>0.5</v>
      </c>
      <c r="AA48" s="235">
        <v>0</v>
      </c>
      <c r="AB48" s="136">
        <f t="shared" si="4"/>
        <v>6</v>
      </c>
      <c r="AC48" s="136">
        <f t="shared" si="5"/>
        <v>74.54</v>
      </c>
    </row>
    <row r="49" s="11" customFormat="true" ht="21" customHeight="true" spans="1:29">
      <c r="A49" s="167"/>
      <c r="B49" s="168"/>
      <c r="C49" s="7"/>
      <c r="D49" s="176"/>
      <c r="E49" s="7"/>
      <c r="F49" s="7" t="s">
        <v>322</v>
      </c>
      <c r="G49" s="7" t="s">
        <v>47</v>
      </c>
      <c r="H49" s="192" t="s">
        <v>323</v>
      </c>
      <c r="I49" s="7" t="s">
        <v>49</v>
      </c>
      <c r="J49" s="198" t="s">
        <v>41</v>
      </c>
      <c r="K49" s="198" t="s">
        <v>320</v>
      </c>
      <c r="L49" s="198" t="s">
        <v>135</v>
      </c>
      <c r="M49" s="198" t="s">
        <v>321</v>
      </c>
      <c r="N49" s="198">
        <v>1993.02</v>
      </c>
      <c r="O49" s="209">
        <v>2015.12</v>
      </c>
      <c r="P49" s="212" t="s">
        <v>52</v>
      </c>
      <c r="Q49" s="210" t="s">
        <v>53</v>
      </c>
      <c r="R49" s="222"/>
      <c r="S49" s="222"/>
      <c r="T49" s="225"/>
      <c r="U49" s="234"/>
      <c r="V49" s="236">
        <v>1</v>
      </c>
      <c r="W49" s="236">
        <v>0.8</v>
      </c>
      <c r="X49" s="236">
        <v>0.8</v>
      </c>
      <c r="Y49" s="236">
        <v>2.7</v>
      </c>
      <c r="Z49" s="236">
        <v>0</v>
      </c>
      <c r="AA49" s="236">
        <v>0</v>
      </c>
      <c r="AB49" s="222"/>
      <c r="AC49" s="222"/>
    </row>
    <row r="50" s="11" customFormat="true" ht="21" customHeight="true" spans="1:29">
      <c r="A50" s="167" t="s">
        <v>310</v>
      </c>
      <c r="B50" s="168" t="s">
        <v>172</v>
      </c>
      <c r="C50" s="4" t="s">
        <v>324</v>
      </c>
      <c r="D50" s="169">
        <v>3</v>
      </c>
      <c r="E50" s="4" t="s">
        <v>325</v>
      </c>
      <c r="F50" s="182" t="s">
        <v>326</v>
      </c>
      <c r="G50" s="118" t="s">
        <v>40</v>
      </c>
      <c r="H50" s="190" t="s">
        <v>327</v>
      </c>
      <c r="I50" s="128" t="s">
        <v>49</v>
      </c>
      <c r="J50" s="128" t="s">
        <v>41</v>
      </c>
      <c r="K50" s="128" t="s">
        <v>328</v>
      </c>
      <c r="L50" s="128" t="s">
        <v>329</v>
      </c>
      <c r="M50" s="128" t="s">
        <v>330</v>
      </c>
      <c r="N50" s="128">
        <v>1991.11</v>
      </c>
      <c r="O50" s="119">
        <v>2016.09</v>
      </c>
      <c r="P50" s="211" t="s">
        <v>52</v>
      </c>
      <c r="Q50" s="203" t="s">
        <v>53</v>
      </c>
      <c r="R50" s="136">
        <v>76</v>
      </c>
      <c r="S50" s="136" t="s">
        <v>331</v>
      </c>
      <c r="T50" s="146" t="s">
        <v>119</v>
      </c>
      <c r="U50" s="145">
        <v>78.08</v>
      </c>
      <c r="V50" s="235">
        <v>1</v>
      </c>
      <c r="W50" s="235">
        <v>0.9</v>
      </c>
      <c r="X50" s="235">
        <v>0.9</v>
      </c>
      <c r="Y50" s="235">
        <v>2.8</v>
      </c>
      <c r="Z50" s="235">
        <v>0.5</v>
      </c>
      <c r="AA50" s="235">
        <v>0</v>
      </c>
      <c r="AB50" s="136">
        <f t="shared" ref="AB50:AB85" si="6">V50+W50+X50+Y50+Z50+AA50</f>
        <v>6.1</v>
      </c>
      <c r="AC50" s="136">
        <f t="shared" ref="AC50:AC85" si="7">U50+AB50</f>
        <v>84.18</v>
      </c>
    </row>
    <row r="51" s="11" customFormat="true" ht="21" customHeight="true" spans="1:29">
      <c r="A51" s="167" t="s">
        <v>310</v>
      </c>
      <c r="B51" s="168" t="s">
        <v>172</v>
      </c>
      <c r="C51" s="4" t="s">
        <v>324</v>
      </c>
      <c r="D51" s="169">
        <v>3</v>
      </c>
      <c r="E51" s="4" t="s">
        <v>332</v>
      </c>
      <c r="F51" s="182" t="s">
        <v>333</v>
      </c>
      <c r="G51" s="118" t="s">
        <v>47</v>
      </c>
      <c r="H51" s="190" t="s">
        <v>334</v>
      </c>
      <c r="I51" s="128" t="s">
        <v>49</v>
      </c>
      <c r="J51" s="128" t="s">
        <v>41</v>
      </c>
      <c r="K51" s="128" t="s">
        <v>335</v>
      </c>
      <c r="L51" s="128" t="s">
        <v>65</v>
      </c>
      <c r="M51" s="128" t="s">
        <v>66</v>
      </c>
      <c r="N51" s="128">
        <v>1989.03</v>
      </c>
      <c r="O51" s="119">
        <v>2011.08</v>
      </c>
      <c r="P51" s="211" t="s">
        <v>52</v>
      </c>
      <c r="Q51" s="203" t="s">
        <v>53</v>
      </c>
      <c r="R51" s="136">
        <v>73.5</v>
      </c>
      <c r="S51" s="136" t="s">
        <v>270</v>
      </c>
      <c r="T51" s="146" t="s">
        <v>119</v>
      </c>
      <c r="U51" s="145">
        <v>75.78</v>
      </c>
      <c r="V51" s="235">
        <v>1</v>
      </c>
      <c r="W51" s="235">
        <v>0.8</v>
      </c>
      <c r="X51" s="235">
        <v>0.9</v>
      </c>
      <c r="Y51" s="235">
        <v>2.8</v>
      </c>
      <c r="Z51" s="235">
        <v>1.5</v>
      </c>
      <c r="AA51" s="235">
        <v>0.5</v>
      </c>
      <c r="AB51" s="136">
        <f t="shared" si="6"/>
        <v>7.5</v>
      </c>
      <c r="AC51" s="136">
        <f t="shared" si="7"/>
        <v>83.28</v>
      </c>
    </row>
    <row r="52" s="11" customFormat="true" ht="21" customHeight="true" spans="1:29">
      <c r="A52" s="167" t="s">
        <v>310</v>
      </c>
      <c r="B52" s="168" t="s">
        <v>172</v>
      </c>
      <c r="C52" s="4" t="s">
        <v>324</v>
      </c>
      <c r="D52" s="169">
        <v>3</v>
      </c>
      <c r="E52" s="4" t="s">
        <v>336</v>
      </c>
      <c r="F52" s="182" t="s">
        <v>337</v>
      </c>
      <c r="G52" s="118" t="s">
        <v>47</v>
      </c>
      <c r="H52" s="190" t="s">
        <v>338</v>
      </c>
      <c r="I52" s="128" t="s">
        <v>49</v>
      </c>
      <c r="J52" s="128" t="s">
        <v>72</v>
      </c>
      <c r="K52" s="128" t="s">
        <v>339</v>
      </c>
      <c r="L52" s="128" t="s">
        <v>340</v>
      </c>
      <c r="M52" s="128" t="s">
        <v>341</v>
      </c>
      <c r="N52" s="128">
        <v>1992.09</v>
      </c>
      <c r="O52" s="119">
        <v>2016.07</v>
      </c>
      <c r="P52" s="211" t="s">
        <v>52</v>
      </c>
      <c r="Q52" s="203" t="s">
        <v>53</v>
      </c>
      <c r="R52" s="136">
        <v>72</v>
      </c>
      <c r="S52" s="136" t="s">
        <v>342</v>
      </c>
      <c r="T52" s="146" t="s">
        <v>119</v>
      </c>
      <c r="U52" s="145">
        <v>74.24</v>
      </c>
      <c r="V52" s="235">
        <v>1</v>
      </c>
      <c r="W52" s="235">
        <v>0.9</v>
      </c>
      <c r="X52" s="235">
        <v>0.9</v>
      </c>
      <c r="Y52" s="235">
        <v>2.8</v>
      </c>
      <c r="Z52" s="235">
        <v>0.5</v>
      </c>
      <c r="AA52" s="235">
        <v>0</v>
      </c>
      <c r="AB52" s="136">
        <f t="shared" si="6"/>
        <v>6.1</v>
      </c>
      <c r="AC52" s="136">
        <f t="shared" si="7"/>
        <v>80.34</v>
      </c>
    </row>
    <row r="53" s="11" customFormat="true" ht="21" customHeight="true" spans="1:29">
      <c r="A53" s="167" t="s">
        <v>310</v>
      </c>
      <c r="B53" s="168" t="s">
        <v>172</v>
      </c>
      <c r="C53" s="4" t="s">
        <v>324</v>
      </c>
      <c r="D53" s="169">
        <v>3</v>
      </c>
      <c r="E53" s="4" t="s">
        <v>343</v>
      </c>
      <c r="F53" s="4" t="s">
        <v>344</v>
      </c>
      <c r="G53" s="118" t="s">
        <v>40</v>
      </c>
      <c r="H53" s="190" t="s">
        <v>345</v>
      </c>
      <c r="I53" s="128" t="s">
        <v>49</v>
      </c>
      <c r="J53" s="128" t="s">
        <v>41</v>
      </c>
      <c r="K53" s="128" t="s">
        <v>328</v>
      </c>
      <c r="L53" s="128" t="s">
        <v>58</v>
      </c>
      <c r="M53" s="128" t="s">
        <v>101</v>
      </c>
      <c r="N53" s="128">
        <v>1994.01</v>
      </c>
      <c r="O53" s="4" t="s">
        <v>346</v>
      </c>
      <c r="P53" s="211" t="s">
        <v>52</v>
      </c>
      <c r="Q53" s="203" t="s">
        <v>53</v>
      </c>
      <c r="R53" s="136">
        <v>72</v>
      </c>
      <c r="S53" s="136" t="s">
        <v>347</v>
      </c>
      <c r="T53" s="146" t="s">
        <v>119</v>
      </c>
      <c r="U53" s="145">
        <v>73.48</v>
      </c>
      <c r="V53" s="235">
        <v>0.99</v>
      </c>
      <c r="W53" s="235">
        <v>0.8</v>
      </c>
      <c r="X53" s="235">
        <v>0.9</v>
      </c>
      <c r="Y53" s="235">
        <v>2.7</v>
      </c>
      <c r="Z53" s="235">
        <v>0.5</v>
      </c>
      <c r="AA53" s="235">
        <v>0</v>
      </c>
      <c r="AB53" s="136">
        <f t="shared" si="6"/>
        <v>5.89</v>
      </c>
      <c r="AC53" s="136">
        <f t="shared" si="7"/>
        <v>79.37</v>
      </c>
    </row>
    <row r="54" s="11" customFormat="true" ht="21" customHeight="true" spans="1:29">
      <c r="A54" s="167" t="s">
        <v>310</v>
      </c>
      <c r="B54" s="168" t="s">
        <v>172</v>
      </c>
      <c r="C54" s="4" t="s">
        <v>324</v>
      </c>
      <c r="D54" s="169">
        <v>3</v>
      </c>
      <c r="E54" s="4" t="s">
        <v>348</v>
      </c>
      <c r="F54" s="4" t="s">
        <v>349</v>
      </c>
      <c r="G54" s="118" t="s">
        <v>47</v>
      </c>
      <c r="H54" s="190" t="s">
        <v>350</v>
      </c>
      <c r="I54" s="128" t="s">
        <v>49</v>
      </c>
      <c r="J54" s="128" t="s">
        <v>41</v>
      </c>
      <c r="K54" s="128" t="s">
        <v>351</v>
      </c>
      <c r="L54" s="128" t="s">
        <v>222</v>
      </c>
      <c r="M54" s="128" t="s">
        <v>352</v>
      </c>
      <c r="N54" s="128">
        <v>1992.04</v>
      </c>
      <c r="O54" s="4" t="s">
        <v>353</v>
      </c>
      <c r="P54" s="211" t="s">
        <v>52</v>
      </c>
      <c r="Q54" s="203" t="s">
        <v>53</v>
      </c>
      <c r="R54" s="136">
        <v>70.5</v>
      </c>
      <c r="S54" s="136" t="s">
        <v>354</v>
      </c>
      <c r="T54" s="146" t="s">
        <v>119</v>
      </c>
      <c r="U54" s="145">
        <v>72.5</v>
      </c>
      <c r="V54" s="235">
        <v>1</v>
      </c>
      <c r="W54" s="235">
        <v>0.8</v>
      </c>
      <c r="X54" s="235">
        <v>0.9</v>
      </c>
      <c r="Y54" s="235">
        <v>2.7</v>
      </c>
      <c r="Z54" s="235">
        <v>0</v>
      </c>
      <c r="AA54" s="235">
        <v>0</v>
      </c>
      <c r="AB54" s="136">
        <f t="shared" si="6"/>
        <v>5.4</v>
      </c>
      <c r="AC54" s="136">
        <f t="shared" si="7"/>
        <v>77.9</v>
      </c>
    </row>
    <row r="55" s="11" customFormat="true" ht="21" customHeight="true" spans="1:29">
      <c r="A55" s="167" t="s">
        <v>310</v>
      </c>
      <c r="B55" s="168" t="s">
        <v>172</v>
      </c>
      <c r="C55" s="4" t="s">
        <v>324</v>
      </c>
      <c r="D55" s="169">
        <v>3</v>
      </c>
      <c r="E55" s="4" t="s">
        <v>355</v>
      </c>
      <c r="F55" s="4" t="s">
        <v>356</v>
      </c>
      <c r="G55" s="118" t="s">
        <v>47</v>
      </c>
      <c r="H55" s="190" t="s">
        <v>357</v>
      </c>
      <c r="I55" s="128" t="s">
        <v>49</v>
      </c>
      <c r="J55" s="128" t="s">
        <v>72</v>
      </c>
      <c r="K55" s="128" t="s">
        <v>358</v>
      </c>
      <c r="L55" s="128" t="s">
        <v>152</v>
      </c>
      <c r="M55" s="128" t="s">
        <v>359</v>
      </c>
      <c r="N55" s="128">
        <v>1991.11</v>
      </c>
      <c r="O55" s="4" t="s">
        <v>360</v>
      </c>
      <c r="P55" s="211" t="s">
        <v>52</v>
      </c>
      <c r="Q55" s="203" t="s">
        <v>53</v>
      </c>
      <c r="R55" s="136">
        <v>68.5</v>
      </c>
      <c r="S55" s="136" t="s">
        <v>148</v>
      </c>
      <c r="T55" s="146" t="s">
        <v>119</v>
      </c>
      <c r="U55" s="145">
        <v>72.02</v>
      </c>
      <c r="V55" s="235">
        <v>1</v>
      </c>
      <c r="W55" s="235">
        <v>0.9</v>
      </c>
      <c r="X55" s="235">
        <v>0.8</v>
      </c>
      <c r="Y55" s="235">
        <v>2.8</v>
      </c>
      <c r="Z55" s="235">
        <v>0.5</v>
      </c>
      <c r="AA55" s="235">
        <v>0</v>
      </c>
      <c r="AB55" s="136">
        <f t="shared" si="6"/>
        <v>6</v>
      </c>
      <c r="AC55" s="136">
        <f t="shared" si="7"/>
        <v>78.02</v>
      </c>
    </row>
    <row r="56" s="11" customFormat="true" ht="21" customHeight="true" spans="1:29">
      <c r="A56" s="171" t="s">
        <v>361</v>
      </c>
      <c r="B56" s="172" t="s">
        <v>362</v>
      </c>
      <c r="C56" s="4" t="s">
        <v>363</v>
      </c>
      <c r="D56" s="169">
        <v>4</v>
      </c>
      <c r="E56" s="4" t="s">
        <v>364</v>
      </c>
      <c r="F56" s="182" t="s">
        <v>365</v>
      </c>
      <c r="G56" s="118" t="s">
        <v>40</v>
      </c>
      <c r="H56" s="190" t="s">
        <v>366</v>
      </c>
      <c r="I56" s="128" t="s">
        <v>49</v>
      </c>
      <c r="J56" s="128" t="s">
        <v>41</v>
      </c>
      <c r="K56" s="128" t="s">
        <v>42</v>
      </c>
      <c r="L56" s="128" t="s">
        <v>367</v>
      </c>
      <c r="M56" s="128" t="s">
        <v>302</v>
      </c>
      <c r="N56" s="213">
        <v>1989.02</v>
      </c>
      <c r="O56" s="214" t="s">
        <v>368</v>
      </c>
      <c r="P56" s="203" t="s">
        <v>52</v>
      </c>
      <c r="Q56" s="203" t="s">
        <v>53</v>
      </c>
      <c r="R56" s="136">
        <v>70.5</v>
      </c>
      <c r="S56" s="136" t="s">
        <v>369</v>
      </c>
      <c r="T56" s="146" t="s">
        <v>119</v>
      </c>
      <c r="U56" s="145">
        <v>73.86</v>
      </c>
      <c r="V56" s="237">
        <v>1</v>
      </c>
      <c r="W56" s="237">
        <v>0.85</v>
      </c>
      <c r="X56" s="237">
        <v>0.85</v>
      </c>
      <c r="Y56" s="240">
        <v>2.7</v>
      </c>
      <c r="Z56" s="136">
        <v>0.5</v>
      </c>
      <c r="AA56" s="136">
        <v>0</v>
      </c>
      <c r="AB56" s="136">
        <f t="shared" si="6"/>
        <v>5.9</v>
      </c>
      <c r="AC56" s="136">
        <f t="shared" si="7"/>
        <v>79.76</v>
      </c>
    </row>
    <row r="57" s="11" customFormat="true" ht="21" customHeight="true" spans="1:29">
      <c r="A57" s="171" t="s">
        <v>361</v>
      </c>
      <c r="B57" s="172" t="s">
        <v>362</v>
      </c>
      <c r="C57" s="4" t="s">
        <v>363</v>
      </c>
      <c r="D57" s="169">
        <v>4</v>
      </c>
      <c r="E57" s="4" t="s">
        <v>370</v>
      </c>
      <c r="F57" s="4" t="s">
        <v>371</v>
      </c>
      <c r="G57" s="118" t="s">
        <v>47</v>
      </c>
      <c r="H57" s="190" t="s">
        <v>372</v>
      </c>
      <c r="I57" s="128" t="s">
        <v>188</v>
      </c>
      <c r="J57" s="128" t="s">
        <v>41</v>
      </c>
      <c r="K57" s="128" t="s">
        <v>42</v>
      </c>
      <c r="L57" s="128" t="s">
        <v>274</v>
      </c>
      <c r="M57" s="128" t="s">
        <v>373</v>
      </c>
      <c r="N57" s="215">
        <v>1993.05</v>
      </c>
      <c r="O57" s="216" t="s">
        <v>374</v>
      </c>
      <c r="P57" s="203" t="s">
        <v>52</v>
      </c>
      <c r="Q57" s="203" t="s">
        <v>53</v>
      </c>
      <c r="R57" s="136">
        <v>70.5</v>
      </c>
      <c r="S57" s="136" t="s">
        <v>61</v>
      </c>
      <c r="T57" s="146" t="s">
        <v>119</v>
      </c>
      <c r="U57" s="145">
        <v>73.42</v>
      </c>
      <c r="V57" s="238">
        <v>1</v>
      </c>
      <c r="W57" s="238">
        <v>0.85</v>
      </c>
      <c r="X57" s="238">
        <v>0.85</v>
      </c>
      <c r="Y57" s="240">
        <v>2.7</v>
      </c>
      <c r="Z57" s="136">
        <v>0</v>
      </c>
      <c r="AA57" s="136">
        <v>0</v>
      </c>
      <c r="AB57" s="136">
        <f t="shared" si="6"/>
        <v>5.4</v>
      </c>
      <c r="AC57" s="136">
        <f t="shared" si="7"/>
        <v>78.82</v>
      </c>
    </row>
    <row r="58" s="11" customFormat="true" ht="21" customHeight="true" spans="1:29">
      <c r="A58" s="171" t="s">
        <v>361</v>
      </c>
      <c r="B58" s="172" t="s">
        <v>362</v>
      </c>
      <c r="C58" s="4" t="s">
        <v>363</v>
      </c>
      <c r="D58" s="169">
        <v>4</v>
      </c>
      <c r="E58" s="4" t="s">
        <v>375</v>
      </c>
      <c r="F58" s="182" t="s">
        <v>376</v>
      </c>
      <c r="G58" s="118" t="s">
        <v>47</v>
      </c>
      <c r="H58" s="190" t="s">
        <v>377</v>
      </c>
      <c r="I58" s="128" t="s">
        <v>49</v>
      </c>
      <c r="J58" s="128" t="s">
        <v>41</v>
      </c>
      <c r="K58" s="128" t="s">
        <v>42</v>
      </c>
      <c r="L58" s="128" t="s">
        <v>274</v>
      </c>
      <c r="M58" s="128" t="s">
        <v>373</v>
      </c>
      <c r="N58" s="215">
        <v>1993.01</v>
      </c>
      <c r="O58" s="216" t="s">
        <v>378</v>
      </c>
      <c r="P58" s="203" t="s">
        <v>52</v>
      </c>
      <c r="Q58" s="203" t="s">
        <v>53</v>
      </c>
      <c r="R58" s="136">
        <v>70.5</v>
      </c>
      <c r="S58" s="136" t="s">
        <v>148</v>
      </c>
      <c r="T58" s="146" t="s">
        <v>119</v>
      </c>
      <c r="U58" s="145">
        <v>73.22</v>
      </c>
      <c r="V58" s="237">
        <v>1</v>
      </c>
      <c r="W58" s="238">
        <v>0.95</v>
      </c>
      <c r="X58" s="238">
        <v>0.95</v>
      </c>
      <c r="Y58" s="240">
        <v>2.9</v>
      </c>
      <c r="Z58" s="136">
        <v>0</v>
      </c>
      <c r="AA58" s="136">
        <v>0</v>
      </c>
      <c r="AB58" s="136">
        <f t="shared" si="6"/>
        <v>5.8</v>
      </c>
      <c r="AC58" s="136">
        <f t="shared" si="7"/>
        <v>79.02</v>
      </c>
    </row>
    <row r="59" s="11" customFormat="true" ht="21" customHeight="true" spans="1:29">
      <c r="A59" s="171" t="s">
        <v>361</v>
      </c>
      <c r="B59" s="172" t="s">
        <v>362</v>
      </c>
      <c r="C59" s="4" t="s">
        <v>363</v>
      </c>
      <c r="D59" s="169">
        <v>4</v>
      </c>
      <c r="E59" s="4" t="s">
        <v>379</v>
      </c>
      <c r="F59" s="182" t="s">
        <v>380</v>
      </c>
      <c r="G59" s="118" t="s">
        <v>40</v>
      </c>
      <c r="H59" s="190" t="s">
        <v>381</v>
      </c>
      <c r="I59" s="128" t="s">
        <v>49</v>
      </c>
      <c r="J59" s="128" t="s">
        <v>41</v>
      </c>
      <c r="K59" s="128" t="s">
        <v>42</v>
      </c>
      <c r="L59" s="128" t="s">
        <v>382</v>
      </c>
      <c r="M59" s="128" t="s">
        <v>383</v>
      </c>
      <c r="N59" s="261" t="s">
        <v>384</v>
      </c>
      <c r="O59" s="216" t="s">
        <v>385</v>
      </c>
      <c r="P59" s="203" t="s">
        <v>52</v>
      </c>
      <c r="Q59" s="203" t="s">
        <v>53</v>
      </c>
      <c r="R59" s="136">
        <v>69.5</v>
      </c>
      <c r="S59" s="136" t="s">
        <v>210</v>
      </c>
      <c r="T59" s="146" t="s">
        <v>119</v>
      </c>
      <c r="U59" s="145">
        <v>73.1</v>
      </c>
      <c r="V59" s="238">
        <v>1</v>
      </c>
      <c r="W59" s="238">
        <v>0.95</v>
      </c>
      <c r="X59" s="238">
        <v>0.95</v>
      </c>
      <c r="Y59" s="240">
        <v>2.9</v>
      </c>
      <c r="Z59" s="136">
        <v>0.5</v>
      </c>
      <c r="AA59" s="136">
        <v>0</v>
      </c>
      <c r="AB59" s="136">
        <f t="shared" si="6"/>
        <v>6.3</v>
      </c>
      <c r="AC59" s="136">
        <f t="shared" si="7"/>
        <v>79.4</v>
      </c>
    </row>
    <row r="60" s="11" customFormat="true" ht="21" customHeight="true" spans="1:29">
      <c r="A60" s="171" t="s">
        <v>361</v>
      </c>
      <c r="B60" s="172" t="s">
        <v>362</v>
      </c>
      <c r="C60" s="4" t="s">
        <v>363</v>
      </c>
      <c r="D60" s="169">
        <v>4</v>
      </c>
      <c r="E60" s="4" t="s">
        <v>386</v>
      </c>
      <c r="F60" s="182" t="s">
        <v>387</v>
      </c>
      <c r="G60" s="118" t="s">
        <v>47</v>
      </c>
      <c r="H60" s="190" t="s">
        <v>388</v>
      </c>
      <c r="I60" s="128" t="s">
        <v>49</v>
      </c>
      <c r="J60" s="128" t="s">
        <v>41</v>
      </c>
      <c r="K60" s="128" t="s">
        <v>42</v>
      </c>
      <c r="L60" s="128" t="s">
        <v>152</v>
      </c>
      <c r="M60" s="128" t="s">
        <v>389</v>
      </c>
      <c r="N60" s="215">
        <v>1991.04</v>
      </c>
      <c r="O60" s="216" t="s">
        <v>390</v>
      </c>
      <c r="P60" s="203" t="s">
        <v>52</v>
      </c>
      <c r="Q60" s="203" t="s">
        <v>52</v>
      </c>
      <c r="R60" s="136">
        <v>70.5</v>
      </c>
      <c r="S60" s="136" t="s">
        <v>142</v>
      </c>
      <c r="T60" s="146" t="s">
        <v>119</v>
      </c>
      <c r="U60" s="145">
        <v>72.78</v>
      </c>
      <c r="V60" s="237">
        <v>1</v>
      </c>
      <c r="W60" s="238">
        <v>0.95</v>
      </c>
      <c r="X60" s="238">
        <v>0.95</v>
      </c>
      <c r="Y60" s="240">
        <v>2.9</v>
      </c>
      <c r="Z60" s="136">
        <v>1</v>
      </c>
      <c r="AA60" s="136">
        <v>0</v>
      </c>
      <c r="AB60" s="136">
        <f t="shared" si="6"/>
        <v>6.8</v>
      </c>
      <c r="AC60" s="136">
        <f t="shared" si="7"/>
        <v>79.58</v>
      </c>
    </row>
    <row r="61" s="11" customFormat="true" ht="21" customHeight="true" spans="1:29">
      <c r="A61" s="171" t="s">
        <v>361</v>
      </c>
      <c r="B61" s="172" t="s">
        <v>362</v>
      </c>
      <c r="C61" s="4" t="s">
        <v>363</v>
      </c>
      <c r="D61" s="169">
        <v>4</v>
      </c>
      <c r="E61" s="4" t="s">
        <v>391</v>
      </c>
      <c r="F61" s="4" t="s">
        <v>392</v>
      </c>
      <c r="G61" s="118" t="s">
        <v>40</v>
      </c>
      <c r="H61" s="190" t="s">
        <v>393</v>
      </c>
      <c r="I61" s="128" t="s">
        <v>115</v>
      </c>
      <c r="J61" s="128" t="s">
        <v>41</v>
      </c>
      <c r="K61" s="128" t="s">
        <v>42</v>
      </c>
      <c r="L61" s="128" t="s">
        <v>152</v>
      </c>
      <c r="M61" s="128" t="s">
        <v>394</v>
      </c>
      <c r="N61" s="215">
        <v>1994.12</v>
      </c>
      <c r="O61" s="216" t="s">
        <v>395</v>
      </c>
      <c r="P61" s="203" t="s">
        <v>52</v>
      </c>
      <c r="Q61" s="203" t="s">
        <v>53</v>
      </c>
      <c r="R61" s="136">
        <v>66</v>
      </c>
      <c r="S61" s="136" t="s">
        <v>396</v>
      </c>
      <c r="T61" s="146" t="s">
        <v>119</v>
      </c>
      <c r="U61" s="145">
        <v>72.16</v>
      </c>
      <c r="V61" s="238">
        <v>1</v>
      </c>
      <c r="W61" s="238">
        <v>0.95</v>
      </c>
      <c r="X61" s="238">
        <v>0.95</v>
      </c>
      <c r="Y61" s="240">
        <v>2.9</v>
      </c>
      <c r="Z61" s="136">
        <v>0</v>
      </c>
      <c r="AA61" s="136">
        <v>0</v>
      </c>
      <c r="AB61" s="136">
        <f t="shared" si="6"/>
        <v>5.8</v>
      </c>
      <c r="AC61" s="136">
        <f t="shared" si="7"/>
        <v>77.96</v>
      </c>
    </row>
    <row r="62" s="11" customFormat="true" ht="21" customHeight="true" spans="1:29">
      <c r="A62" s="171" t="s">
        <v>361</v>
      </c>
      <c r="B62" s="172" t="s">
        <v>362</v>
      </c>
      <c r="C62" s="4" t="s">
        <v>363</v>
      </c>
      <c r="D62" s="169">
        <v>4</v>
      </c>
      <c r="E62" s="4" t="s">
        <v>397</v>
      </c>
      <c r="F62" s="4" t="s">
        <v>398</v>
      </c>
      <c r="G62" s="118" t="s">
        <v>47</v>
      </c>
      <c r="H62" s="190" t="s">
        <v>399</v>
      </c>
      <c r="I62" s="128" t="s">
        <v>49</v>
      </c>
      <c r="J62" s="128" t="s">
        <v>41</v>
      </c>
      <c r="K62" s="128" t="s">
        <v>42</v>
      </c>
      <c r="L62" s="128" t="s">
        <v>400</v>
      </c>
      <c r="M62" s="128" t="s">
        <v>383</v>
      </c>
      <c r="N62" s="215">
        <v>1994.03</v>
      </c>
      <c r="O62" s="216" t="s">
        <v>401</v>
      </c>
      <c r="P62" s="203" t="s">
        <v>52</v>
      </c>
      <c r="Q62" s="203" t="s">
        <v>53</v>
      </c>
      <c r="R62" s="136">
        <v>70</v>
      </c>
      <c r="S62" s="136" t="s">
        <v>402</v>
      </c>
      <c r="T62" s="146" t="s">
        <v>119</v>
      </c>
      <c r="U62" s="145">
        <v>72.04</v>
      </c>
      <c r="V62" s="237">
        <v>1</v>
      </c>
      <c r="W62" s="238">
        <v>0.8</v>
      </c>
      <c r="X62" s="238">
        <v>0.8</v>
      </c>
      <c r="Y62" s="240">
        <v>2.5</v>
      </c>
      <c r="Z62" s="136">
        <v>0.5</v>
      </c>
      <c r="AA62" s="136">
        <v>0</v>
      </c>
      <c r="AB62" s="136">
        <f t="shared" si="6"/>
        <v>5.6</v>
      </c>
      <c r="AC62" s="136">
        <f t="shared" si="7"/>
        <v>77.64</v>
      </c>
    </row>
    <row r="63" s="11" customFormat="true" ht="21" customHeight="true" spans="1:29">
      <c r="A63" s="171" t="s">
        <v>361</v>
      </c>
      <c r="B63" s="172" t="s">
        <v>362</v>
      </c>
      <c r="C63" s="4" t="s">
        <v>363</v>
      </c>
      <c r="D63" s="169">
        <v>4</v>
      </c>
      <c r="E63" s="4" t="s">
        <v>403</v>
      </c>
      <c r="F63" s="4" t="s">
        <v>404</v>
      </c>
      <c r="G63" s="118" t="s">
        <v>47</v>
      </c>
      <c r="H63" s="190" t="s">
        <v>405</v>
      </c>
      <c r="I63" s="128" t="s">
        <v>49</v>
      </c>
      <c r="J63" s="128" t="s">
        <v>72</v>
      </c>
      <c r="K63" s="128" t="s">
        <v>73</v>
      </c>
      <c r="L63" s="128" t="s">
        <v>152</v>
      </c>
      <c r="M63" s="128" t="s">
        <v>406</v>
      </c>
      <c r="N63" s="215">
        <v>1990.07</v>
      </c>
      <c r="O63" s="216" t="s">
        <v>395</v>
      </c>
      <c r="P63" s="203" t="s">
        <v>52</v>
      </c>
      <c r="Q63" s="203" t="s">
        <v>52</v>
      </c>
      <c r="R63" s="136">
        <v>68</v>
      </c>
      <c r="S63" s="136" t="s">
        <v>96</v>
      </c>
      <c r="T63" s="146" t="s">
        <v>119</v>
      </c>
      <c r="U63" s="145">
        <v>71.56</v>
      </c>
      <c r="V63" s="238">
        <v>1</v>
      </c>
      <c r="W63" s="238">
        <v>0.8</v>
      </c>
      <c r="X63" s="238">
        <v>0.8</v>
      </c>
      <c r="Y63" s="240">
        <v>2.5</v>
      </c>
      <c r="Z63" s="136">
        <v>0.5</v>
      </c>
      <c r="AA63" s="136">
        <v>0</v>
      </c>
      <c r="AB63" s="136">
        <f t="shared" si="6"/>
        <v>5.6</v>
      </c>
      <c r="AC63" s="136">
        <f t="shared" si="7"/>
        <v>77.16</v>
      </c>
    </row>
    <row r="64" s="11" customFormat="true" ht="21" customHeight="true" spans="1:29">
      <c r="A64" s="171" t="s">
        <v>361</v>
      </c>
      <c r="B64" s="172" t="s">
        <v>127</v>
      </c>
      <c r="C64" s="4" t="s">
        <v>407</v>
      </c>
      <c r="D64" s="170">
        <v>1</v>
      </c>
      <c r="E64" s="4" t="s">
        <v>408</v>
      </c>
      <c r="F64" s="182" t="s">
        <v>409</v>
      </c>
      <c r="G64" s="118" t="s">
        <v>47</v>
      </c>
      <c r="H64" s="190" t="s">
        <v>410</v>
      </c>
      <c r="I64" s="128" t="s">
        <v>49</v>
      </c>
      <c r="J64" s="128" t="s">
        <v>41</v>
      </c>
      <c r="K64" s="128" t="s">
        <v>42</v>
      </c>
      <c r="L64" s="128" t="s">
        <v>411</v>
      </c>
      <c r="M64" s="128" t="s">
        <v>412</v>
      </c>
      <c r="N64" s="215">
        <v>1993.06</v>
      </c>
      <c r="O64" s="216" t="s">
        <v>413</v>
      </c>
      <c r="P64" s="203" t="s">
        <v>52</v>
      </c>
      <c r="Q64" s="203" t="s">
        <v>53</v>
      </c>
      <c r="R64" s="136">
        <v>70</v>
      </c>
      <c r="S64" s="136" t="s">
        <v>414</v>
      </c>
      <c r="T64" s="146" t="s">
        <v>119</v>
      </c>
      <c r="U64" s="145">
        <v>73.76</v>
      </c>
      <c r="V64" s="239">
        <v>0.99</v>
      </c>
      <c r="W64" s="238">
        <v>0.85</v>
      </c>
      <c r="X64" s="238">
        <v>0.85</v>
      </c>
      <c r="Y64" s="240">
        <v>2.5</v>
      </c>
      <c r="Z64" s="136">
        <v>1</v>
      </c>
      <c r="AA64" s="136">
        <v>1.5</v>
      </c>
      <c r="AB64" s="136">
        <f t="shared" si="6"/>
        <v>7.69</v>
      </c>
      <c r="AC64" s="136">
        <f t="shared" si="7"/>
        <v>81.45</v>
      </c>
    </row>
    <row r="65" s="11" customFormat="true" ht="21" customHeight="true" spans="1:29">
      <c r="A65" s="171" t="s">
        <v>361</v>
      </c>
      <c r="B65" s="172" t="s">
        <v>127</v>
      </c>
      <c r="C65" s="4" t="s">
        <v>407</v>
      </c>
      <c r="D65" s="170">
        <v>1</v>
      </c>
      <c r="E65" s="4" t="s">
        <v>415</v>
      </c>
      <c r="F65" s="4" t="s">
        <v>416</v>
      </c>
      <c r="G65" s="118" t="s">
        <v>47</v>
      </c>
      <c r="H65" s="190" t="s">
        <v>417</v>
      </c>
      <c r="I65" s="128" t="s">
        <v>49</v>
      </c>
      <c r="J65" s="128" t="s">
        <v>41</v>
      </c>
      <c r="K65" s="128" t="s">
        <v>42</v>
      </c>
      <c r="L65" s="128" t="s">
        <v>301</v>
      </c>
      <c r="M65" s="128" t="s">
        <v>116</v>
      </c>
      <c r="N65" s="215">
        <v>1987.12</v>
      </c>
      <c r="O65" s="216" t="s">
        <v>155</v>
      </c>
      <c r="P65" s="203" t="s">
        <v>52</v>
      </c>
      <c r="Q65" s="203" t="s">
        <v>53</v>
      </c>
      <c r="R65" s="136">
        <v>68</v>
      </c>
      <c r="S65" s="136" t="s">
        <v>54</v>
      </c>
      <c r="T65" s="146" t="s">
        <v>119</v>
      </c>
      <c r="U65" s="145">
        <v>72.4</v>
      </c>
      <c r="V65" s="238">
        <v>1</v>
      </c>
      <c r="W65" s="238">
        <v>0.95</v>
      </c>
      <c r="X65" s="238">
        <v>0.95</v>
      </c>
      <c r="Y65" s="240">
        <v>2.9</v>
      </c>
      <c r="Z65" s="136">
        <v>0</v>
      </c>
      <c r="AA65" s="136">
        <v>0</v>
      </c>
      <c r="AB65" s="136">
        <f t="shared" si="6"/>
        <v>5.8</v>
      </c>
      <c r="AC65" s="136">
        <f t="shared" si="7"/>
        <v>78.2</v>
      </c>
    </row>
    <row r="66" s="11" customFormat="true" ht="21" customHeight="true" spans="1:29">
      <c r="A66" s="167" t="s">
        <v>418</v>
      </c>
      <c r="B66" s="168" t="s">
        <v>110</v>
      </c>
      <c r="C66" s="4" t="s">
        <v>419</v>
      </c>
      <c r="D66" s="170">
        <v>1</v>
      </c>
      <c r="E66" s="4" t="s">
        <v>420</v>
      </c>
      <c r="F66" s="182" t="s">
        <v>421</v>
      </c>
      <c r="G66" s="118" t="s">
        <v>47</v>
      </c>
      <c r="H66" s="190" t="s">
        <v>422</v>
      </c>
      <c r="I66" s="128" t="s">
        <v>49</v>
      </c>
      <c r="J66" s="128" t="s">
        <v>41</v>
      </c>
      <c r="K66" s="128" t="s">
        <v>42</v>
      </c>
      <c r="L66" s="128" t="s">
        <v>222</v>
      </c>
      <c r="M66" s="128" t="s">
        <v>51</v>
      </c>
      <c r="N66" s="128">
        <v>1991.01</v>
      </c>
      <c r="O66" s="119">
        <v>2017.02</v>
      </c>
      <c r="P66" s="211" t="s">
        <v>52</v>
      </c>
      <c r="Q66" s="203"/>
      <c r="R66" s="136">
        <v>64.5</v>
      </c>
      <c r="S66" s="136" t="s">
        <v>423</v>
      </c>
      <c r="T66" s="146" t="s">
        <v>119</v>
      </c>
      <c r="U66" s="145">
        <v>69.5</v>
      </c>
      <c r="V66" s="136">
        <v>1</v>
      </c>
      <c r="W66" s="136">
        <v>0.9</v>
      </c>
      <c r="X66" s="136">
        <v>0.9</v>
      </c>
      <c r="Y66" s="136">
        <v>2.5</v>
      </c>
      <c r="Z66" s="136">
        <v>0</v>
      </c>
      <c r="AA66" s="136">
        <v>0</v>
      </c>
      <c r="AB66" s="136">
        <f t="shared" si="6"/>
        <v>5.3</v>
      </c>
      <c r="AC66" s="136">
        <f t="shared" si="7"/>
        <v>74.8</v>
      </c>
    </row>
    <row r="67" s="11" customFormat="true" ht="21" customHeight="true" spans="1:29">
      <c r="A67" s="167" t="s">
        <v>418</v>
      </c>
      <c r="B67" s="168" t="s">
        <v>110</v>
      </c>
      <c r="C67" s="4" t="s">
        <v>419</v>
      </c>
      <c r="D67" s="170">
        <v>1</v>
      </c>
      <c r="E67" s="4" t="s">
        <v>424</v>
      </c>
      <c r="F67" s="4" t="s">
        <v>425</v>
      </c>
      <c r="G67" s="118" t="s">
        <v>47</v>
      </c>
      <c r="H67" s="190" t="s">
        <v>426</v>
      </c>
      <c r="I67" s="128" t="s">
        <v>49</v>
      </c>
      <c r="J67" s="128" t="s">
        <v>41</v>
      </c>
      <c r="K67" s="128" t="s">
        <v>42</v>
      </c>
      <c r="L67" s="128" t="s">
        <v>162</v>
      </c>
      <c r="M67" s="128" t="s">
        <v>51</v>
      </c>
      <c r="N67" s="128">
        <v>1992.01</v>
      </c>
      <c r="O67" s="119">
        <v>2015.08</v>
      </c>
      <c r="P67" s="203" t="s">
        <v>52</v>
      </c>
      <c r="Q67" s="203" t="s">
        <v>52</v>
      </c>
      <c r="R67" s="136">
        <v>63</v>
      </c>
      <c r="S67" s="136" t="s">
        <v>142</v>
      </c>
      <c r="T67" s="146" t="s">
        <v>119</v>
      </c>
      <c r="U67" s="145">
        <v>68.28</v>
      </c>
      <c r="V67" s="136">
        <v>1</v>
      </c>
      <c r="W67" s="136">
        <v>0.9</v>
      </c>
      <c r="X67" s="136">
        <v>0.9</v>
      </c>
      <c r="Y67" s="136">
        <v>2.6</v>
      </c>
      <c r="Z67" s="136">
        <v>0</v>
      </c>
      <c r="AA67" s="136">
        <v>0</v>
      </c>
      <c r="AB67" s="136">
        <f t="shared" si="6"/>
        <v>5.4</v>
      </c>
      <c r="AC67" s="136">
        <f t="shared" si="7"/>
        <v>73.68</v>
      </c>
    </row>
    <row r="68" s="11" customFormat="true" ht="21" customHeight="true" spans="1:29">
      <c r="A68" s="171" t="s">
        <v>427</v>
      </c>
      <c r="B68" s="172" t="s">
        <v>428</v>
      </c>
      <c r="C68" s="4" t="s">
        <v>429</v>
      </c>
      <c r="D68" s="169">
        <v>2</v>
      </c>
      <c r="E68" s="4" t="s">
        <v>430</v>
      </c>
      <c r="F68" s="182" t="s">
        <v>431</v>
      </c>
      <c r="G68" s="4" t="s">
        <v>40</v>
      </c>
      <c r="H68" s="190" t="s">
        <v>432</v>
      </c>
      <c r="I68" s="190" t="s">
        <v>115</v>
      </c>
      <c r="J68" s="190" t="s">
        <v>41</v>
      </c>
      <c r="K68" s="190" t="s">
        <v>42</v>
      </c>
      <c r="L68" s="190" t="s">
        <v>433</v>
      </c>
      <c r="M68" s="190" t="s">
        <v>434</v>
      </c>
      <c r="N68" s="190" t="s">
        <v>435</v>
      </c>
      <c r="O68" s="4" t="s">
        <v>436</v>
      </c>
      <c r="P68" s="4" t="s">
        <v>52</v>
      </c>
      <c r="Q68" s="4" t="s">
        <v>53</v>
      </c>
      <c r="R68" s="136">
        <v>63.5</v>
      </c>
      <c r="S68" s="136" t="s">
        <v>68</v>
      </c>
      <c r="T68" s="146" t="s">
        <v>119</v>
      </c>
      <c r="U68" s="145">
        <v>70.1</v>
      </c>
      <c r="V68" s="247" t="s">
        <v>37</v>
      </c>
      <c r="W68" s="247" t="s">
        <v>437</v>
      </c>
      <c r="X68" s="247" t="s">
        <v>438</v>
      </c>
      <c r="Y68" s="247" t="s">
        <v>439</v>
      </c>
      <c r="Z68" s="247" t="s">
        <v>440</v>
      </c>
      <c r="AA68" s="247" t="s">
        <v>440</v>
      </c>
      <c r="AB68" s="136">
        <f t="shared" si="6"/>
        <v>4.8</v>
      </c>
      <c r="AC68" s="136">
        <f t="shared" si="7"/>
        <v>74.9</v>
      </c>
    </row>
    <row r="69" s="11" customFormat="true" ht="21" customHeight="true" spans="1:29">
      <c r="A69" s="171" t="s">
        <v>427</v>
      </c>
      <c r="B69" s="172" t="s">
        <v>428</v>
      </c>
      <c r="C69" s="4" t="s">
        <v>429</v>
      </c>
      <c r="D69" s="169">
        <v>2</v>
      </c>
      <c r="E69" s="4" t="s">
        <v>441</v>
      </c>
      <c r="F69" s="182" t="s">
        <v>442</v>
      </c>
      <c r="G69" s="4" t="s">
        <v>40</v>
      </c>
      <c r="H69" s="190" t="s">
        <v>443</v>
      </c>
      <c r="I69" s="190" t="s">
        <v>49</v>
      </c>
      <c r="J69" s="190" t="s">
        <v>41</v>
      </c>
      <c r="K69" s="190" t="s">
        <v>42</v>
      </c>
      <c r="L69" s="190" t="s">
        <v>444</v>
      </c>
      <c r="M69" s="190" t="s">
        <v>445</v>
      </c>
      <c r="N69" s="190" t="s">
        <v>446</v>
      </c>
      <c r="O69" s="4" t="s">
        <v>447</v>
      </c>
      <c r="P69" s="4" t="s">
        <v>52</v>
      </c>
      <c r="Q69" s="4" t="s">
        <v>52</v>
      </c>
      <c r="R69" s="136">
        <v>64</v>
      </c>
      <c r="S69" s="136" t="s">
        <v>423</v>
      </c>
      <c r="T69" s="146" t="s">
        <v>119</v>
      </c>
      <c r="U69" s="145">
        <v>69.2</v>
      </c>
      <c r="V69" s="247" t="s">
        <v>37</v>
      </c>
      <c r="W69" s="247" t="s">
        <v>448</v>
      </c>
      <c r="X69" s="247" t="s">
        <v>448</v>
      </c>
      <c r="Y69" s="247" t="s">
        <v>449</v>
      </c>
      <c r="Z69" s="247" t="s">
        <v>440</v>
      </c>
      <c r="AA69" s="247" t="s">
        <v>450</v>
      </c>
      <c r="AB69" s="136">
        <f t="shared" si="6"/>
        <v>6</v>
      </c>
      <c r="AC69" s="136">
        <f t="shared" si="7"/>
        <v>75.2</v>
      </c>
    </row>
    <row r="70" s="11" customFormat="true" ht="21" customHeight="true" spans="1:29">
      <c r="A70" s="171" t="s">
        <v>427</v>
      </c>
      <c r="B70" s="172" t="s">
        <v>428</v>
      </c>
      <c r="C70" s="4" t="s">
        <v>429</v>
      </c>
      <c r="D70" s="169">
        <v>2</v>
      </c>
      <c r="E70" s="4" t="s">
        <v>451</v>
      </c>
      <c r="F70" s="4" t="s">
        <v>452</v>
      </c>
      <c r="G70" s="4" t="s">
        <v>40</v>
      </c>
      <c r="H70" s="190" t="s">
        <v>453</v>
      </c>
      <c r="I70" s="190" t="s">
        <v>49</v>
      </c>
      <c r="J70" s="190" t="s">
        <v>41</v>
      </c>
      <c r="K70" s="190" t="s">
        <v>42</v>
      </c>
      <c r="L70" s="190" t="s">
        <v>454</v>
      </c>
      <c r="M70" s="190" t="s">
        <v>455</v>
      </c>
      <c r="N70" s="190" t="s">
        <v>456</v>
      </c>
      <c r="O70" s="4" t="s">
        <v>457</v>
      </c>
      <c r="P70" s="4" t="s">
        <v>52</v>
      </c>
      <c r="Q70" s="4" t="s">
        <v>52</v>
      </c>
      <c r="R70" s="136">
        <v>64</v>
      </c>
      <c r="S70" s="136" t="s">
        <v>458</v>
      </c>
      <c r="T70" s="146" t="s">
        <v>119</v>
      </c>
      <c r="U70" s="145">
        <v>68.28</v>
      </c>
      <c r="V70" s="247" t="s">
        <v>37</v>
      </c>
      <c r="W70" s="247" t="s">
        <v>37</v>
      </c>
      <c r="X70" s="247" t="s">
        <v>37</v>
      </c>
      <c r="Y70" s="247" t="s">
        <v>459</v>
      </c>
      <c r="Z70" s="247" t="s">
        <v>450</v>
      </c>
      <c r="AA70" s="247" t="s">
        <v>440</v>
      </c>
      <c r="AB70" s="136">
        <f t="shared" si="6"/>
        <v>6.35</v>
      </c>
      <c r="AC70" s="136">
        <f t="shared" si="7"/>
        <v>74.63</v>
      </c>
    </row>
    <row r="71" s="11" customFormat="true" ht="21" customHeight="true" spans="1:29">
      <c r="A71" s="171" t="s">
        <v>427</v>
      </c>
      <c r="B71" s="172" t="s">
        <v>428</v>
      </c>
      <c r="C71" s="4" t="s">
        <v>429</v>
      </c>
      <c r="D71" s="169">
        <v>2</v>
      </c>
      <c r="E71" s="4" t="s">
        <v>460</v>
      </c>
      <c r="F71" s="4" t="s">
        <v>461</v>
      </c>
      <c r="G71" s="4" t="s">
        <v>40</v>
      </c>
      <c r="H71" s="190" t="s">
        <v>462</v>
      </c>
      <c r="I71" s="190" t="s">
        <v>49</v>
      </c>
      <c r="J71" s="190" t="s">
        <v>41</v>
      </c>
      <c r="K71" s="190" t="s">
        <v>42</v>
      </c>
      <c r="L71" s="190" t="s">
        <v>463</v>
      </c>
      <c r="M71" s="190" t="s">
        <v>464</v>
      </c>
      <c r="N71" s="190" t="s">
        <v>465</v>
      </c>
      <c r="O71" s="4" t="s">
        <v>466</v>
      </c>
      <c r="P71" s="4" t="s">
        <v>52</v>
      </c>
      <c r="Q71" s="4" t="s">
        <v>53</v>
      </c>
      <c r="R71" s="136">
        <v>61</v>
      </c>
      <c r="S71" s="136" t="s">
        <v>148</v>
      </c>
      <c r="T71" s="146" t="s">
        <v>119</v>
      </c>
      <c r="U71" s="145">
        <v>67.52</v>
      </c>
      <c r="V71" s="247" t="s">
        <v>467</v>
      </c>
      <c r="W71" s="247" t="s">
        <v>438</v>
      </c>
      <c r="X71" s="247" t="s">
        <v>438</v>
      </c>
      <c r="Y71" s="247" t="s">
        <v>468</v>
      </c>
      <c r="Z71" s="247" t="s">
        <v>440</v>
      </c>
      <c r="AA71" s="247" t="s">
        <v>440</v>
      </c>
      <c r="AB71" s="136">
        <f t="shared" si="6"/>
        <v>4.39</v>
      </c>
      <c r="AC71" s="136">
        <f t="shared" si="7"/>
        <v>71.91</v>
      </c>
    </row>
    <row r="72" s="11" customFormat="true" ht="21" customHeight="true" spans="1:29">
      <c r="A72" s="171" t="s">
        <v>427</v>
      </c>
      <c r="B72" s="172" t="s">
        <v>428</v>
      </c>
      <c r="C72" s="4" t="s">
        <v>469</v>
      </c>
      <c r="D72" s="169">
        <v>2</v>
      </c>
      <c r="E72" s="4" t="s">
        <v>470</v>
      </c>
      <c r="F72" s="182" t="s">
        <v>471</v>
      </c>
      <c r="G72" s="4" t="s">
        <v>47</v>
      </c>
      <c r="H72" s="190" t="s">
        <v>472</v>
      </c>
      <c r="I72" s="190" t="s">
        <v>49</v>
      </c>
      <c r="J72" s="190" t="s">
        <v>41</v>
      </c>
      <c r="K72" s="190" t="s">
        <v>42</v>
      </c>
      <c r="L72" s="190" t="s">
        <v>162</v>
      </c>
      <c r="M72" s="190" t="s">
        <v>473</v>
      </c>
      <c r="N72" s="190" t="s">
        <v>474</v>
      </c>
      <c r="O72" s="4" t="s">
        <v>475</v>
      </c>
      <c r="P72" s="4" t="s">
        <v>52</v>
      </c>
      <c r="Q72" s="4" t="s">
        <v>53</v>
      </c>
      <c r="R72" s="136">
        <v>65</v>
      </c>
      <c r="S72" s="136" t="s">
        <v>210</v>
      </c>
      <c r="T72" s="146" t="s">
        <v>119</v>
      </c>
      <c r="U72" s="145">
        <v>70.4</v>
      </c>
      <c r="V72" s="247" t="s">
        <v>37</v>
      </c>
      <c r="W72" s="247" t="s">
        <v>37</v>
      </c>
      <c r="X72" s="247" t="s">
        <v>448</v>
      </c>
      <c r="Y72" s="247" t="s">
        <v>449</v>
      </c>
      <c r="Z72" s="247" t="s">
        <v>450</v>
      </c>
      <c r="AA72" s="247" t="s">
        <v>450</v>
      </c>
      <c r="AB72" s="136">
        <f t="shared" si="6"/>
        <v>6.6</v>
      </c>
      <c r="AC72" s="136">
        <f t="shared" si="7"/>
        <v>77</v>
      </c>
    </row>
    <row r="73" s="11" customFormat="true" ht="21" customHeight="true" spans="1:29">
      <c r="A73" s="171" t="s">
        <v>427</v>
      </c>
      <c r="B73" s="172" t="s">
        <v>428</v>
      </c>
      <c r="C73" s="4" t="s">
        <v>469</v>
      </c>
      <c r="D73" s="169">
        <v>2</v>
      </c>
      <c r="E73" s="4" t="s">
        <v>476</v>
      </c>
      <c r="F73" s="182" t="s">
        <v>477</v>
      </c>
      <c r="G73" s="4" t="s">
        <v>47</v>
      </c>
      <c r="H73" s="190" t="s">
        <v>478</v>
      </c>
      <c r="I73" s="190" t="s">
        <v>49</v>
      </c>
      <c r="J73" s="190" t="s">
        <v>41</v>
      </c>
      <c r="K73" s="190" t="s">
        <v>42</v>
      </c>
      <c r="L73" s="190" t="s">
        <v>479</v>
      </c>
      <c r="M73" s="190" t="s">
        <v>445</v>
      </c>
      <c r="N73" s="190" t="s">
        <v>480</v>
      </c>
      <c r="O73" s="4" t="s">
        <v>481</v>
      </c>
      <c r="P73" s="4" t="s">
        <v>52</v>
      </c>
      <c r="Q73" s="4" t="s">
        <v>53</v>
      </c>
      <c r="R73" s="136">
        <v>65</v>
      </c>
      <c r="S73" s="136" t="s">
        <v>91</v>
      </c>
      <c r="T73" s="146" t="s">
        <v>119</v>
      </c>
      <c r="U73" s="145">
        <v>70.32</v>
      </c>
      <c r="V73" s="247" t="s">
        <v>37</v>
      </c>
      <c r="W73" s="247" t="s">
        <v>37</v>
      </c>
      <c r="X73" s="247" t="s">
        <v>448</v>
      </c>
      <c r="Y73" s="247" t="s">
        <v>449</v>
      </c>
      <c r="Z73" s="247" t="s">
        <v>37</v>
      </c>
      <c r="AA73" s="247" t="s">
        <v>440</v>
      </c>
      <c r="AB73" s="136">
        <f t="shared" si="6"/>
        <v>6.6</v>
      </c>
      <c r="AC73" s="136">
        <f t="shared" si="7"/>
        <v>76.92</v>
      </c>
    </row>
    <row r="74" s="11" customFormat="true" ht="21" customHeight="true" spans="1:29">
      <c r="A74" s="171" t="s">
        <v>427</v>
      </c>
      <c r="B74" s="172" t="s">
        <v>428</v>
      </c>
      <c r="C74" s="4" t="s">
        <v>469</v>
      </c>
      <c r="D74" s="169">
        <v>2</v>
      </c>
      <c r="E74" s="4" t="s">
        <v>482</v>
      </c>
      <c r="F74" s="4" t="s">
        <v>483</v>
      </c>
      <c r="G74" s="4" t="s">
        <v>47</v>
      </c>
      <c r="H74" s="190" t="s">
        <v>484</v>
      </c>
      <c r="I74" s="190" t="s">
        <v>49</v>
      </c>
      <c r="J74" s="190" t="s">
        <v>41</v>
      </c>
      <c r="K74" s="190" t="s">
        <v>42</v>
      </c>
      <c r="L74" s="190" t="s">
        <v>329</v>
      </c>
      <c r="M74" s="190" t="s">
        <v>485</v>
      </c>
      <c r="N74" s="190" t="s">
        <v>486</v>
      </c>
      <c r="O74" s="4" t="s">
        <v>487</v>
      </c>
      <c r="P74" s="4" t="s">
        <v>52</v>
      </c>
      <c r="Q74" s="4" t="s">
        <v>53</v>
      </c>
      <c r="R74" s="136">
        <v>62.5</v>
      </c>
      <c r="S74" s="136" t="s">
        <v>270</v>
      </c>
      <c r="T74" s="146" t="s">
        <v>119</v>
      </c>
      <c r="U74" s="145">
        <v>69.18</v>
      </c>
      <c r="V74" s="247" t="s">
        <v>37</v>
      </c>
      <c r="W74" s="247" t="s">
        <v>37</v>
      </c>
      <c r="X74" s="247" t="s">
        <v>448</v>
      </c>
      <c r="Y74" s="247" t="s">
        <v>488</v>
      </c>
      <c r="Z74" s="247" t="s">
        <v>489</v>
      </c>
      <c r="AA74" s="247" t="s">
        <v>450</v>
      </c>
      <c r="AB74" s="136">
        <f t="shared" si="6"/>
        <v>7.7</v>
      </c>
      <c r="AC74" s="136">
        <f t="shared" si="7"/>
        <v>76.88</v>
      </c>
    </row>
    <row r="75" s="11" customFormat="true" ht="21" customHeight="true" spans="1:29">
      <c r="A75" s="171" t="s">
        <v>427</v>
      </c>
      <c r="B75" s="172" t="s">
        <v>428</v>
      </c>
      <c r="C75" s="4" t="s">
        <v>469</v>
      </c>
      <c r="D75" s="169">
        <v>2</v>
      </c>
      <c r="E75" s="4" t="s">
        <v>490</v>
      </c>
      <c r="F75" s="4" t="s">
        <v>491</v>
      </c>
      <c r="G75" s="4" t="s">
        <v>47</v>
      </c>
      <c r="H75" s="190" t="s">
        <v>492</v>
      </c>
      <c r="I75" s="190" t="s">
        <v>49</v>
      </c>
      <c r="J75" s="190" t="s">
        <v>72</v>
      </c>
      <c r="K75" s="190" t="s">
        <v>73</v>
      </c>
      <c r="L75" s="190" t="s">
        <v>493</v>
      </c>
      <c r="M75" s="190" t="s">
        <v>494</v>
      </c>
      <c r="N75" s="190" t="s">
        <v>446</v>
      </c>
      <c r="O75" s="4" t="s">
        <v>447</v>
      </c>
      <c r="P75" s="4" t="s">
        <v>52</v>
      </c>
      <c r="Q75" s="4" t="s">
        <v>53</v>
      </c>
      <c r="R75" s="136">
        <v>63</v>
      </c>
      <c r="S75" s="136" t="s">
        <v>495</v>
      </c>
      <c r="T75" s="146" t="s">
        <v>119</v>
      </c>
      <c r="U75" s="145">
        <v>69.16</v>
      </c>
      <c r="V75" s="247" t="s">
        <v>37</v>
      </c>
      <c r="W75" s="247" t="s">
        <v>37</v>
      </c>
      <c r="X75" s="247" t="s">
        <v>37</v>
      </c>
      <c r="Y75" s="247" t="s">
        <v>496</v>
      </c>
      <c r="Z75" s="247" t="s">
        <v>450</v>
      </c>
      <c r="AA75" s="247" t="s">
        <v>440</v>
      </c>
      <c r="AB75" s="136">
        <f t="shared" si="6"/>
        <v>6.4</v>
      </c>
      <c r="AC75" s="136">
        <f t="shared" si="7"/>
        <v>75.56</v>
      </c>
    </row>
    <row r="76" s="11" customFormat="true" ht="21" customHeight="true" spans="1:29">
      <c r="A76" s="171" t="s">
        <v>427</v>
      </c>
      <c r="B76" s="172" t="s">
        <v>110</v>
      </c>
      <c r="C76" s="4" t="s">
        <v>497</v>
      </c>
      <c r="D76" s="169">
        <v>1</v>
      </c>
      <c r="E76" s="4" t="s">
        <v>498</v>
      </c>
      <c r="F76" s="182" t="s">
        <v>499</v>
      </c>
      <c r="G76" s="4" t="s">
        <v>40</v>
      </c>
      <c r="H76" s="190" t="s">
        <v>500</v>
      </c>
      <c r="I76" s="190" t="s">
        <v>49</v>
      </c>
      <c r="J76" s="190" t="s">
        <v>41</v>
      </c>
      <c r="K76" s="190" t="s">
        <v>42</v>
      </c>
      <c r="L76" s="190" t="s">
        <v>329</v>
      </c>
      <c r="M76" s="190" t="s">
        <v>269</v>
      </c>
      <c r="N76" s="190">
        <v>1993.09</v>
      </c>
      <c r="O76" s="4">
        <v>2016.12</v>
      </c>
      <c r="P76" s="4" t="s">
        <v>52</v>
      </c>
      <c r="Q76" s="4" t="s">
        <v>53</v>
      </c>
      <c r="R76" s="136">
        <v>66</v>
      </c>
      <c r="S76" s="136" t="s">
        <v>288</v>
      </c>
      <c r="T76" s="146" t="s">
        <v>119</v>
      </c>
      <c r="U76" s="145">
        <v>70.12</v>
      </c>
      <c r="V76" s="247">
        <v>1</v>
      </c>
      <c r="W76" s="247">
        <v>0.8</v>
      </c>
      <c r="X76" s="247">
        <v>0.8</v>
      </c>
      <c r="Y76" s="247">
        <v>2.8</v>
      </c>
      <c r="Z76" s="247">
        <v>0.5</v>
      </c>
      <c r="AA76" s="247">
        <v>0</v>
      </c>
      <c r="AB76" s="136">
        <f t="shared" si="6"/>
        <v>5.9</v>
      </c>
      <c r="AC76" s="136">
        <f t="shared" si="7"/>
        <v>76.02</v>
      </c>
    </row>
    <row r="77" s="11" customFormat="true" ht="21" customHeight="true" spans="1:29">
      <c r="A77" s="171" t="s">
        <v>427</v>
      </c>
      <c r="B77" s="172" t="s">
        <v>110</v>
      </c>
      <c r="C77" s="4" t="s">
        <v>497</v>
      </c>
      <c r="D77" s="169">
        <v>1</v>
      </c>
      <c r="E77" s="4" t="s">
        <v>501</v>
      </c>
      <c r="F77" s="4" t="s">
        <v>502</v>
      </c>
      <c r="G77" s="4" t="s">
        <v>40</v>
      </c>
      <c r="H77" s="190" t="s">
        <v>503</v>
      </c>
      <c r="I77" s="190" t="s">
        <v>188</v>
      </c>
      <c r="J77" s="190" t="s">
        <v>41</v>
      </c>
      <c r="K77" s="190" t="s">
        <v>42</v>
      </c>
      <c r="L77" s="190" t="s">
        <v>504</v>
      </c>
      <c r="M77" s="190" t="s">
        <v>505</v>
      </c>
      <c r="N77" s="190">
        <v>1993.11</v>
      </c>
      <c r="O77" s="4">
        <v>2017.09</v>
      </c>
      <c r="P77" s="4" t="s">
        <v>52</v>
      </c>
      <c r="Q77" s="4" t="s">
        <v>53</v>
      </c>
      <c r="R77" s="136">
        <v>61.5</v>
      </c>
      <c r="S77" s="136" t="s">
        <v>506</v>
      </c>
      <c r="T77" s="146" t="s">
        <v>119</v>
      </c>
      <c r="U77" s="145">
        <v>67.5</v>
      </c>
      <c r="V77" s="247">
        <v>1</v>
      </c>
      <c r="W77" s="247">
        <v>0.8</v>
      </c>
      <c r="X77" s="247">
        <v>0.8</v>
      </c>
      <c r="Y77" s="247">
        <v>2.6</v>
      </c>
      <c r="Z77" s="247">
        <v>0</v>
      </c>
      <c r="AA77" s="247">
        <v>0</v>
      </c>
      <c r="AB77" s="136">
        <f t="shared" si="6"/>
        <v>5.2</v>
      </c>
      <c r="AC77" s="136">
        <f t="shared" si="7"/>
        <v>72.7</v>
      </c>
    </row>
    <row r="78" s="11" customFormat="true" ht="21" customHeight="true" spans="1:29">
      <c r="A78" s="171" t="s">
        <v>427</v>
      </c>
      <c r="B78" s="172" t="s">
        <v>110</v>
      </c>
      <c r="C78" s="4" t="s">
        <v>507</v>
      </c>
      <c r="D78" s="169">
        <v>1</v>
      </c>
      <c r="E78" s="4" t="s">
        <v>508</v>
      </c>
      <c r="F78" s="182" t="s">
        <v>509</v>
      </c>
      <c r="G78" s="4" t="s">
        <v>47</v>
      </c>
      <c r="H78" s="190" t="s">
        <v>510</v>
      </c>
      <c r="I78" s="190" t="s">
        <v>49</v>
      </c>
      <c r="J78" s="190" t="s">
        <v>41</v>
      </c>
      <c r="K78" s="190" t="s">
        <v>42</v>
      </c>
      <c r="L78" s="190" t="s">
        <v>90</v>
      </c>
      <c r="M78" s="190" t="s">
        <v>428</v>
      </c>
      <c r="N78" s="190">
        <v>1996.01</v>
      </c>
      <c r="O78" s="4" t="s">
        <v>511</v>
      </c>
      <c r="P78" s="4" t="s">
        <v>52</v>
      </c>
      <c r="Q78" s="4" t="s">
        <v>53</v>
      </c>
      <c r="R78" s="136">
        <v>74.5</v>
      </c>
      <c r="S78" s="136" t="s">
        <v>96</v>
      </c>
      <c r="T78" s="146" t="s">
        <v>119</v>
      </c>
      <c r="U78" s="145">
        <v>75.46</v>
      </c>
      <c r="V78" s="247" t="s">
        <v>37</v>
      </c>
      <c r="W78" s="247" t="s">
        <v>37</v>
      </c>
      <c r="X78" s="247" t="s">
        <v>37</v>
      </c>
      <c r="Y78" s="247" t="s">
        <v>488</v>
      </c>
      <c r="Z78" s="247" t="s">
        <v>450</v>
      </c>
      <c r="AA78" s="247" t="s">
        <v>450</v>
      </c>
      <c r="AB78" s="136">
        <f t="shared" si="6"/>
        <v>6.8</v>
      </c>
      <c r="AC78" s="136">
        <f t="shared" si="7"/>
        <v>82.26</v>
      </c>
    </row>
    <row r="79" s="11" customFormat="true" ht="21" customHeight="true" spans="1:29">
      <c r="A79" s="171" t="s">
        <v>427</v>
      </c>
      <c r="B79" s="172" t="s">
        <v>110</v>
      </c>
      <c r="C79" s="4" t="s">
        <v>507</v>
      </c>
      <c r="D79" s="169">
        <v>1</v>
      </c>
      <c r="E79" s="5" t="s">
        <v>512</v>
      </c>
      <c r="F79" s="5" t="s">
        <v>513</v>
      </c>
      <c r="G79" s="5" t="s">
        <v>47</v>
      </c>
      <c r="H79" s="185" t="s">
        <v>514</v>
      </c>
      <c r="I79" s="185" t="s">
        <v>49</v>
      </c>
      <c r="J79" s="185" t="s">
        <v>41</v>
      </c>
      <c r="K79" s="185" t="s">
        <v>42</v>
      </c>
      <c r="L79" s="185" t="s">
        <v>274</v>
      </c>
      <c r="M79" s="185" t="s">
        <v>515</v>
      </c>
      <c r="N79" s="185" t="s">
        <v>516</v>
      </c>
      <c r="O79" s="5" t="s">
        <v>475</v>
      </c>
      <c r="P79" s="5" t="s">
        <v>52</v>
      </c>
      <c r="Q79" s="5" t="s">
        <v>53</v>
      </c>
      <c r="R79" s="221">
        <v>68.5</v>
      </c>
      <c r="S79" s="221" t="s">
        <v>517</v>
      </c>
      <c r="T79" s="223" t="s">
        <v>119</v>
      </c>
      <c r="U79" s="230">
        <v>71.42</v>
      </c>
      <c r="V79" s="248" t="s">
        <v>518</v>
      </c>
      <c r="W79" s="248" t="s">
        <v>518</v>
      </c>
      <c r="X79" s="248" t="s">
        <v>518</v>
      </c>
      <c r="Y79" s="248" t="s">
        <v>518</v>
      </c>
      <c r="Z79" s="248" t="s">
        <v>518</v>
      </c>
      <c r="AA79" s="248" t="s">
        <v>518</v>
      </c>
      <c r="AB79" s="221" t="e">
        <f t="shared" si="6"/>
        <v>#VALUE!</v>
      </c>
      <c r="AC79" s="221" t="e">
        <f t="shared" si="7"/>
        <v>#VALUE!</v>
      </c>
    </row>
    <row r="80" s="11" customFormat="true" ht="21" customHeight="true" spans="1:29">
      <c r="A80" s="171" t="s">
        <v>427</v>
      </c>
      <c r="B80" s="172" t="s">
        <v>127</v>
      </c>
      <c r="C80" s="4" t="s">
        <v>519</v>
      </c>
      <c r="D80" s="169">
        <v>1</v>
      </c>
      <c r="E80" s="4" t="s">
        <v>520</v>
      </c>
      <c r="F80" s="182" t="s">
        <v>521</v>
      </c>
      <c r="G80" s="4" t="s">
        <v>47</v>
      </c>
      <c r="H80" s="190" t="s">
        <v>522</v>
      </c>
      <c r="I80" s="190" t="s">
        <v>49</v>
      </c>
      <c r="J80" s="190" t="s">
        <v>41</v>
      </c>
      <c r="K80" s="190" t="s">
        <v>42</v>
      </c>
      <c r="L80" s="190" t="s">
        <v>135</v>
      </c>
      <c r="M80" s="190" t="s">
        <v>116</v>
      </c>
      <c r="N80" s="190" t="s">
        <v>486</v>
      </c>
      <c r="O80" s="4" t="s">
        <v>523</v>
      </c>
      <c r="P80" s="4" t="s">
        <v>52</v>
      </c>
      <c r="Q80" s="4" t="s">
        <v>53</v>
      </c>
      <c r="R80" s="136">
        <v>65.5</v>
      </c>
      <c r="S80" s="136" t="s">
        <v>524</v>
      </c>
      <c r="T80" s="146" t="s">
        <v>119</v>
      </c>
      <c r="U80" s="145">
        <v>72.26</v>
      </c>
      <c r="V80" s="247" t="s">
        <v>37</v>
      </c>
      <c r="W80" s="247" t="s">
        <v>448</v>
      </c>
      <c r="X80" s="247" t="s">
        <v>448</v>
      </c>
      <c r="Y80" s="247" t="s">
        <v>449</v>
      </c>
      <c r="Z80" s="247" t="s">
        <v>37</v>
      </c>
      <c r="AA80" s="247" t="s">
        <v>440</v>
      </c>
      <c r="AB80" s="136">
        <f t="shared" si="6"/>
        <v>6.5</v>
      </c>
      <c r="AC80" s="136">
        <f t="shared" si="7"/>
        <v>78.76</v>
      </c>
    </row>
    <row r="81" s="11" customFormat="true" ht="21" customHeight="true" spans="1:29">
      <c r="A81" s="171" t="s">
        <v>427</v>
      </c>
      <c r="B81" s="172" t="s">
        <v>127</v>
      </c>
      <c r="C81" s="4" t="s">
        <v>519</v>
      </c>
      <c r="D81" s="169">
        <v>1</v>
      </c>
      <c r="E81" s="4" t="s">
        <v>525</v>
      </c>
      <c r="F81" s="4" t="s">
        <v>526</v>
      </c>
      <c r="G81" s="4" t="s">
        <v>40</v>
      </c>
      <c r="H81" s="190" t="s">
        <v>527</v>
      </c>
      <c r="I81" s="190" t="s">
        <v>49</v>
      </c>
      <c r="J81" s="190" t="s">
        <v>41</v>
      </c>
      <c r="K81" s="190" t="s">
        <v>42</v>
      </c>
      <c r="L81" s="190" t="s">
        <v>274</v>
      </c>
      <c r="M81" s="190" t="s">
        <v>528</v>
      </c>
      <c r="N81" s="190" t="s">
        <v>529</v>
      </c>
      <c r="O81" s="4" t="s">
        <v>530</v>
      </c>
      <c r="P81" s="4" t="s">
        <v>52</v>
      </c>
      <c r="Q81" s="4" t="s">
        <v>53</v>
      </c>
      <c r="R81" s="136">
        <v>64</v>
      </c>
      <c r="S81" s="136" t="s">
        <v>531</v>
      </c>
      <c r="T81" s="146" t="s">
        <v>119</v>
      </c>
      <c r="U81" s="145">
        <v>70.8</v>
      </c>
      <c r="V81" s="247" t="s">
        <v>467</v>
      </c>
      <c r="W81" s="247" t="s">
        <v>448</v>
      </c>
      <c r="X81" s="247" t="s">
        <v>448</v>
      </c>
      <c r="Y81" s="247" t="s">
        <v>532</v>
      </c>
      <c r="Z81" s="247" t="s">
        <v>440</v>
      </c>
      <c r="AA81" s="247" t="s">
        <v>450</v>
      </c>
      <c r="AB81" s="136">
        <f t="shared" si="6"/>
        <v>5.89</v>
      </c>
      <c r="AC81" s="136">
        <f t="shared" si="7"/>
        <v>76.69</v>
      </c>
    </row>
    <row r="82" s="11" customFormat="true" ht="21" customHeight="true" spans="1:29">
      <c r="A82" s="171" t="s">
        <v>533</v>
      </c>
      <c r="B82" s="172" t="s">
        <v>534</v>
      </c>
      <c r="C82" s="4" t="s">
        <v>535</v>
      </c>
      <c r="D82" s="169">
        <v>2</v>
      </c>
      <c r="E82" s="4" t="s">
        <v>536</v>
      </c>
      <c r="F82" s="182" t="s">
        <v>537</v>
      </c>
      <c r="G82" s="118" t="s">
        <v>40</v>
      </c>
      <c r="H82" s="190" t="s">
        <v>538</v>
      </c>
      <c r="I82" s="128" t="s">
        <v>49</v>
      </c>
      <c r="J82" s="128" t="s">
        <v>41</v>
      </c>
      <c r="K82" s="128" t="s">
        <v>42</v>
      </c>
      <c r="L82" s="128" t="s">
        <v>539</v>
      </c>
      <c r="M82" s="128" t="s">
        <v>540</v>
      </c>
      <c r="N82" s="128">
        <v>1993.01</v>
      </c>
      <c r="O82" s="128">
        <v>2016.08</v>
      </c>
      <c r="P82" s="203" t="s">
        <v>52</v>
      </c>
      <c r="Q82" s="203" t="s">
        <v>53</v>
      </c>
      <c r="R82" s="136">
        <v>65.5</v>
      </c>
      <c r="S82" s="136" t="s">
        <v>263</v>
      </c>
      <c r="T82" s="146" t="s">
        <v>119</v>
      </c>
      <c r="U82" s="145">
        <v>71.38</v>
      </c>
      <c r="V82" s="235">
        <v>1</v>
      </c>
      <c r="W82" s="235">
        <v>0.9</v>
      </c>
      <c r="X82" s="235">
        <v>0.9</v>
      </c>
      <c r="Y82" s="235">
        <v>2.8</v>
      </c>
      <c r="Z82" s="235">
        <v>1.5</v>
      </c>
      <c r="AA82" s="235">
        <v>0</v>
      </c>
      <c r="AB82" s="136">
        <f t="shared" si="6"/>
        <v>7.1</v>
      </c>
      <c r="AC82" s="136">
        <f t="shared" si="7"/>
        <v>78.48</v>
      </c>
    </row>
    <row r="83" s="11" customFormat="true" ht="21" customHeight="true" spans="1:29">
      <c r="A83" s="171" t="s">
        <v>533</v>
      </c>
      <c r="B83" s="172" t="s">
        <v>534</v>
      </c>
      <c r="C83" s="4" t="s">
        <v>535</v>
      </c>
      <c r="D83" s="169">
        <v>2</v>
      </c>
      <c r="E83" s="4" t="s">
        <v>541</v>
      </c>
      <c r="F83" s="182" t="s">
        <v>542</v>
      </c>
      <c r="G83" s="118" t="s">
        <v>40</v>
      </c>
      <c r="H83" s="190" t="s">
        <v>543</v>
      </c>
      <c r="I83" s="128" t="s">
        <v>49</v>
      </c>
      <c r="J83" s="128" t="s">
        <v>41</v>
      </c>
      <c r="K83" s="128" t="s">
        <v>42</v>
      </c>
      <c r="L83" s="128" t="s">
        <v>544</v>
      </c>
      <c r="M83" s="128" t="s">
        <v>545</v>
      </c>
      <c r="N83" s="128">
        <v>1993.11</v>
      </c>
      <c r="O83" s="128" t="s">
        <v>401</v>
      </c>
      <c r="P83" s="203" t="s">
        <v>52</v>
      </c>
      <c r="Q83" s="203" t="s">
        <v>53</v>
      </c>
      <c r="R83" s="136">
        <v>66</v>
      </c>
      <c r="S83" s="136" t="s">
        <v>257</v>
      </c>
      <c r="T83" s="146" t="s">
        <v>119</v>
      </c>
      <c r="U83" s="145">
        <v>71.08</v>
      </c>
      <c r="V83" s="235">
        <v>1</v>
      </c>
      <c r="W83" s="235">
        <v>0.9</v>
      </c>
      <c r="X83" s="235">
        <v>0.9</v>
      </c>
      <c r="Y83" s="235">
        <v>2.9</v>
      </c>
      <c r="Z83" s="235">
        <v>1.5</v>
      </c>
      <c r="AA83" s="235">
        <v>0</v>
      </c>
      <c r="AB83" s="136">
        <f t="shared" si="6"/>
        <v>7.2</v>
      </c>
      <c r="AC83" s="136">
        <f t="shared" si="7"/>
        <v>78.28</v>
      </c>
    </row>
    <row r="84" s="11" customFormat="true" ht="21" customHeight="true" spans="1:29">
      <c r="A84" s="171" t="s">
        <v>533</v>
      </c>
      <c r="B84" s="172" t="s">
        <v>534</v>
      </c>
      <c r="C84" s="4" t="s">
        <v>535</v>
      </c>
      <c r="D84" s="169">
        <v>2</v>
      </c>
      <c r="E84" s="5" t="s">
        <v>546</v>
      </c>
      <c r="F84" s="5" t="s">
        <v>547</v>
      </c>
      <c r="G84" s="184" t="s">
        <v>47</v>
      </c>
      <c r="H84" s="185" t="s">
        <v>548</v>
      </c>
      <c r="I84" s="195" t="s">
        <v>49</v>
      </c>
      <c r="J84" s="195" t="s">
        <v>41</v>
      </c>
      <c r="K84" s="195" t="s">
        <v>42</v>
      </c>
      <c r="L84" s="195" t="s">
        <v>549</v>
      </c>
      <c r="M84" s="195" t="s">
        <v>540</v>
      </c>
      <c r="N84" s="195">
        <v>1994.03</v>
      </c>
      <c r="O84" s="195">
        <v>2017.11</v>
      </c>
      <c r="P84" s="206" t="s">
        <v>52</v>
      </c>
      <c r="Q84" s="206" t="s">
        <v>53</v>
      </c>
      <c r="R84" s="221">
        <v>64.5</v>
      </c>
      <c r="S84" s="221" t="s">
        <v>550</v>
      </c>
      <c r="T84" s="223" t="s">
        <v>119</v>
      </c>
      <c r="U84" s="230">
        <v>69.9</v>
      </c>
      <c r="V84" s="249"/>
      <c r="W84" s="249"/>
      <c r="X84" s="249"/>
      <c r="Y84" s="249"/>
      <c r="Z84" s="249"/>
      <c r="AA84" s="249"/>
      <c r="AB84" s="221">
        <f t="shared" si="6"/>
        <v>0</v>
      </c>
      <c r="AC84" s="221">
        <f t="shared" si="7"/>
        <v>69.9</v>
      </c>
    </row>
    <row r="85" s="11" customFormat="true" ht="21" customHeight="true" spans="1:29">
      <c r="A85" s="171" t="s">
        <v>533</v>
      </c>
      <c r="B85" s="172" t="s">
        <v>534</v>
      </c>
      <c r="C85" s="4" t="s">
        <v>535</v>
      </c>
      <c r="D85" s="169">
        <v>2</v>
      </c>
      <c r="E85" s="4" t="s">
        <v>551</v>
      </c>
      <c r="F85" s="4" t="s">
        <v>552</v>
      </c>
      <c r="G85" s="118" t="s">
        <v>40</v>
      </c>
      <c r="H85" s="190" t="s">
        <v>366</v>
      </c>
      <c r="I85" s="128" t="s">
        <v>188</v>
      </c>
      <c r="J85" s="128" t="s">
        <v>41</v>
      </c>
      <c r="K85" s="128" t="s">
        <v>42</v>
      </c>
      <c r="L85" s="128" t="s">
        <v>411</v>
      </c>
      <c r="M85" s="128" t="s">
        <v>540</v>
      </c>
      <c r="N85" s="128">
        <v>1994.03</v>
      </c>
      <c r="O85" s="128" t="s">
        <v>553</v>
      </c>
      <c r="P85" s="203" t="s">
        <v>52</v>
      </c>
      <c r="Q85" s="203" t="s">
        <v>53</v>
      </c>
      <c r="R85" s="136">
        <v>66</v>
      </c>
      <c r="S85" s="136" t="s">
        <v>554</v>
      </c>
      <c r="T85" s="146" t="s">
        <v>119</v>
      </c>
      <c r="U85" s="145">
        <v>69.28</v>
      </c>
      <c r="V85" s="235">
        <v>1</v>
      </c>
      <c r="W85" s="235">
        <v>0.9</v>
      </c>
      <c r="X85" s="235">
        <v>0.9</v>
      </c>
      <c r="Y85" s="235">
        <v>2.7</v>
      </c>
      <c r="Z85" s="235">
        <v>0</v>
      </c>
      <c r="AA85" s="235">
        <v>0</v>
      </c>
      <c r="AB85" s="136">
        <f t="shared" si="6"/>
        <v>5.5</v>
      </c>
      <c r="AC85" s="136">
        <f t="shared" si="7"/>
        <v>74.78</v>
      </c>
    </row>
    <row r="86" s="11" customFormat="true" ht="21" customHeight="true" spans="1:29">
      <c r="A86" s="171" t="s">
        <v>533</v>
      </c>
      <c r="B86" s="172" t="s">
        <v>534</v>
      </c>
      <c r="C86" s="4"/>
      <c r="D86" s="169"/>
      <c r="E86" s="7"/>
      <c r="F86" s="7" t="s">
        <v>555</v>
      </c>
      <c r="G86" s="191" t="s">
        <v>47</v>
      </c>
      <c r="H86" s="192" t="s">
        <v>556</v>
      </c>
      <c r="I86" s="198" t="s">
        <v>188</v>
      </c>
      <c r="J86" s="198" t="s">
        <v>41</v>
      </c>
      <c r="K86" s="198" t="s">
        <v>42</v>
      </c>
      <c r="L86" s="198" t="s">
        <v>274</v>
      </c>
      <c r="M86" s="198" t="s">
        <v>545</v>
      </c>
      <c r="N86" s="198">
        <v>1993.02</v>
      </c>
      <c r="O86" s="192" t="s">
        <v>169</v>
      </c>
      <c r="P86" s="210" t="s">
        <v>52</v>
      </c>
      <c r="Q86" s="210" t="s">
        <v>53</v>
      </c>
      <c r="R86" s="222"/>
      <c r="S86" s="222"/>
      <c r="T86" s="225"/>
      <c r="U86" s="234"/>
      <c r="V86" s="236">
        <v>1</v>
      </c>
      <c r="W86" s="236">
        <v>0.9</v>
      </c>
      <c r="X86" s="236">
        <v>0.9</v>
      </c>
      <c r="Y86" s="236">
        <v>2.6</v>
      </c>
      <c r="Z86" s="236">
        <v>0</v>
      </c>
      <c r="AA86" s="236">
        <v>0</v>
      </c>
      <c r="AB86" s="222"/>
      <c r="AC86" s="222"/>
    </row>
    <row r="87" s="11" customFormat="true" ht="21" customHeight="true" spans="1:29">
      <c r="A87" s="171" t="s">
        <v>557</v>
      </c>
      <c r="B87" s="172" t="s">
        <v>558</v>
      </c>
      <c r="C87" s="4" t="s">
        <v>559</v>
      </c>
      <c r="D87" s="169">
        <v>2</v>
      </c>
      <c r="E87" s="4" t="s">
        <v>560</v>
      </c>
      <c r="F87" s="182" t="s">
        <v>561</v>
      </c>
      <c r="G87" s="118" t="s">
        <v>40</v>
      </c>
      <c r="H87" s="190" t="s">
        <v>562</v>
      </c>
      <c r="I87" s="128" t="s">
        <v>49</v>
      </c>
      <c r="J87" s="128" t="s">
        <v>41</v>
      </c>
      <c r="K87" s="128" t="s">
        <v>42</v>
      </c>
      <c r="L87" s="128" t="s">
        <v>563</v>
      </c>
      <c r="M87" s="128" t="s">
        <v>564</v>
      </c>
      <c r="N87" s="128">
        <v>1987.12</v>
      </c>
      <c r="O87" s="190" t="s">
        <v>565</v>
      </c>
      <c r="P87" s="203" t="s">
        <v>52</v>
      </c>
      <c r="Q87" s="203" t="s">
        <v>53</v>
      </c>
      <c r="R87" s="136">
        <v>65.5</v>
      </c>
      <c r="S87" s="136" t="s">
        <v>566</v>
      </c>
      <c r="T87" s="146" t="s">
        <v>119</v>
      </c>
      <c r="U87" s="145">
        <v>71.66</v>
      </c>
      <c r="V87" s="235">
        <v>0.99</v>
      </c>
      <c r="W87" s="235">
        <v>0.9</v>
      </c>
      <c r="X87" s="235">
        <v>0.9</v>
      </c>
      <c r="Y87" s="235">
        <v>2.8</v>
      </c>
      <c r="Z87" s="235">
        <v>0.5</v>
      </c>
      <c r="AA87" s="235">
        <v>0</v>
      </c>
      <c r="AB87" s="136">
        <f t="shared" ref="AB87:AB104" si="8">V87+W87+X87+Y87+Z87+AA87</f>
        <v>6.09</v>
      </c>
      <c r="AC87" s="136">
        <f t="shared" ref="AC87:AC104" si="9">U87+AB87</f>
        <v>77.75</v>
      </c>
    </row>
    <row r="88" s="11" customFormat="true" ht="21" customHeight="true" spans="1:29">
      <c r="A88" s="171" t="s">
        <v>557</v>
      </c>
      <c r="B88" s="172" t="s">
        <v>558</v>
      </c>
      <c r="C88" s="4" t="s">
        <v>559</v>
      </c>
      <c r="D88" s="169">
        <v>2</v>
      </c>
      <c r="E88" s="4" t="s">
        <v>567</v>
      </c>
      <c r="F88" s="182" t="s">
        <v>568</v>
      </c>
      <c r="G88" s="118" t="s">
        <v>47</v>
      </c>
      <c r="H88" s="190" t="s">
        <v>569</v>
      </c>
      <c r="I88" s="128" t="s">
        <v>49</v>
      </c>
      <c r="J88" s="128" t="s">
        <v>41</v>
      </c>
      <c r="K88" s="128" t="s">
        <v>42</v>
      </c>
      <c r="L88" s="128" t="s">
        <v>570</v>
      </c>
      <c r="M88" s="128" t="s">
        <v>51</v>
      </c>
      <c r="N88" s="128">
        <v>1987.09</v>
      </c>
      <c r="O88" s="128" t="s">
        <v>571</v>
      </c>
      <c r="P88" s="203" t="s">
        <v>52</v>
      </c>
      <c r="Q88" s="203" t="s">
        <v>53</v>
      </c>
      <c r="R88" s="136">
        <v>67.5</v>
      </c>
      <c r="S88" s="136" t="s">
        <v>572</v>
      </c>
      <c r="T88" s="146" t="s">
        <v>119</v>
      </c>
      <c r="U88" s="145">
        <v>71.34</v>
      </c>
      <c r="V88" s="235">
        <v>1</v>
      </c>
      <c r="W88" s="235">
        <v>0.9</v>
      </c>
      <c r="X88" s="235">
        <v>0.9</v>
      </c>
      <c r="Y88" s="235">
        <v>2.9</v>
      </c>
      <c r="Z88" s="235">
        <v>0</v>
      </c>
      <c r="AA88" s="235">
        <v>0</v>
      </c>
      <c r="AB88" s="136">
        <f t="shared" si="8"/>
        <v>5.7</v>
      </c>
      <c r="AC88" s="136">
        <f t="shared" si="9"/>
        <v>77.04</v>
      </c>
    </row>
    <row r="89" s="11" customFormat="true" ht="21" customHeight="true" spans="1:29">
      <c r="A89" s="171" t="s">
        <v>557</v>
      </c>
      <c r="B89" s="172" t="s">
        <v>558</v>
      </c>
      <c r="C89" s="4" t="s">
        <v>559</v>
      </c>
      <c r="D89" s="169">
        <v>2</v>
      </c>
      <c r="E89" s="4" t="s">
        <v>573</v>
      </c>
      <c r="F89" s="4" t="s">
        <v>574</v>
      </c>
      <c r="G89" s="118" t="s">
        <v>40</v>
      </c>
      <c r="H89" s="190" t="s">
        <v>575</v>
      </c>
      <c r="I89" s="128" t="s">
        <v>115</v>
      </c>
      <c r="J89" s="128" t="s">
        <v>41</v>
      </c>
      <c r="K89" s="128" t="s">
        <v>42</v>
      </c>
      <c r="L89" s="128" t="s">
        <v>576</v>
      </c>
      <c r="M89" s="128" t="s">
        <v>545</v>
      </c>
      <c r="N89" s="128">
        <v>1995.04</v>
      </c>
      <c r="O89" s="128" t="s">
        <v>169</v>
      </c>
      <c r="P89" s="203" t="s">
        <v>52</v>
      </c>
      <c r="Q89" s="203" t="s">
        <v>53</v>
      </c>
      <c r="R89" s="136">
        <v>65.5</v>
      </c>
      <c r="S89" s="136" t="s">
        <v>517</v>
      </c>
      <c r="T89" s="146" t="s">
        <v>119</v>
      </c>
      <c r="U89" s="145">
        <v>69.62</v>
      </c>
      <c r="V89" s="235">
        <v>1</v>
      </c>
      <c r="W89" s="235">
        <v>0.9</v>
      </c>
      <c r="X89" s="235">
        <v>0.9</v>
      </c>
      <c r="Y89" s="235">
        <v>2.7</v>
      </c>
      <c r="Z89" s="235">
        <v>0</v>
      </c>
      <c r="AA89" s="235">
        <v>0</v>
      </c>
      <c r="AB89" s="136">
        <f t="shared" si="8"/>
        <v>5.5</v>
      </c>
      <c r="AC89" s="136">
        <f t="shared" si="9"/>
        <v>75.12</v>
      </c>
    </row>
    <row r="90" s="11" customFormat="true" ht="21" customHeight="true" spans="1:29">
      <c r="A90" s="171" t="s">
        <v>557</v>
      </c>
      <c r="B90" s="172" t="s">
        <v>558</v>
      </c>
      <c r="C90" s="4" t="s">
        <v>559</v>
      </c>
      <c r="D90" s="169">
        <v>2</v>
      </c>
      <c r="E90" s="4" t="s">
        <v>577</v>
      </c>
      <c r="F90" s="4" t="s">
        <v>578</v>
      </c>
      <c r="G90" s="118" t="s">
        <v>40</v>
      </c>
      <c r="H90" s="190" t="s">
        <v>579</v>
      </c>
      <c r="I90" s="128" t="s">
        <v>49</v>
      </c>
      <c r="J90" s="128" t="s">
        <v>41</v>
      </c>
      <c r="K90" s="128" t="s">
        <v>42</v>
      </c>
      <c r="L90" s="128" t="s">
        <v>580</v>
      </c>
      <c r="M90" s="128" t="s">
        <v>51</v>
      </c>
      <c r="N90" s="260" t="s">
        <v>154</v>
      </c>
      <c r="O90" s="128" t="s">
        <v>581</v>
      </c>
      <c r="P90" s="203" t="s">
        <v>52</v>
      </c>
      <c r="Q90" s="203" t="s">
        <v>53</v>
      </c>
      <c r="R90" s="136">
        <v>65.5</v>
      </c>
      <c r="S90" s="136" t="s">
        <v>75</v>
      </c>
      <c r="T90" s="146" t="s">
        <v>119</v>
      </c>
      <c r="U90" s="145">
        <v>69.14</v>
      </c>
      <c r="V90" s="235">
        <v>1</v>
      </c>
      <c r="W90" s="235">
        <v>0.9</v>
      </c>
      <c r="X90" s="235">
        <v>0.9</v>
      </c>
      <c r="Y90" s="235">
        <v>2.6</v>
      </c>
      <c r="Z90" s="235">
        <v>0</v>
      </c>
      <c r="AA90" s="235">
        <v>0</v>
      </c>
      <c r="AB90" s="136">
        <f t="shared" si="8"/>
        <v>5.4</v>
      </c>
      <c r="AC90" s="136">
        <f t="shared" si="9"/>
        <v>74.54</v>
      </c>
    </row>
    <row r="91" s="11" customFormat="true" ht="21" customHeight="true" spans="1:29">
      <c r="A91" s="171" t="s">
        <v>582</v>
      </c>
      <c r="B91" s="172" t="s">
        <v>583</v>
      </c>
      <c r="C91" s="4" t="s">
        <v>584</v>
      </c>
      <c r="D91" s="169">
        <v>1</v>
      </c>
      <c r="E91" s="4" t="s">
        <v>585</v>
      </c>
      <c r="F91" s="182" t="s">
        <v>586</v>
      </c>
      <c r="G91" s="118" t="s">
        <v>40</v>
      </c>
      <c r="H91" s="190" t="s">
        <v>587</v>
      </c>
      <c r="I91" s="128" t="s">
        <v>49</v>
      </c>
      <c r="J91" s="128" t="s">
        <v>41</v>
      </c>
      <c r="K91" s="128" t="s">
        <v>42</v>
      </c>
      <c r="L91" s="128" t="s">
        <v>588</v>
      </c>
      <c r="M91" s="128" t="s">
        <v>589</v>
      </c>
      <c r="N91" s="190">
        <v>1994.09</v>
      </c>
      <c r="O91" s="4" t="s">
        <v>590</v>
      </c>
      <c r="P91" s="4" t="s">
        <v>52</v>
      </c>
      <c r="Q91" s="4" t="s">
        <v>53</v>
      </c>
      <c r="R91" s="136">
        <v>61.5</v>
      </c>
      <c r="S91" s="136" t="s">
        <v>591</v>
      </c>
      <c r="T91" s="146" t="s">
        <v>119</v>
      </c>
      <c r="U91" s="145">
        <v>70.22</v>
      </c>
      <c r="V91" s="202">
        <v>1</v>
      </c>
      <c r="W91" s="202">
        <v>0.9</v>
      </c>
      <c r="X91" s="202">
        <v>0.9</v>
      </c>
      <c r="Y91" s="202">
        <v>2.9</v>
      </c>
      <c r="Z91" s="202">
        <v>1</v>
      </c>
      <c r="AA91" s="202">
        <v>0</v>
      </c>
      <c r="AB91" s="136">
        <f t="shared" si="8"/>
        <v>6.7</v>
      </c>
      <c r="AC91" s="136">
        <f t="shared" si="9"/>
        <v>76.92</v>
      </c>
    </row>
    <row r="92" s="11" customFormat="true" ht="21" customHeight="true" spans="1:29">
      <c r="A92" s="171" t="s">
        <v>582</v>
      </c>
      <c r="B92" s="172" t="s">
        <v>583</v>
      </c>
      <c r="C92" s="4" t="s">
        <v>584</v>
      </c>
      <c r="D92" s="169">
        <v>1</v>
      </c>
      <c r="E92" s="4" t="s">
        <v>592</v>
      </c>
      <c r="F92" s="4" t="s">
        <v>593</v>
      </c>
      <c r="G92" s="118" t="s">
        <v>47</v>
      </c>
      <c r="H92" s="190" t="s">
        <v>594</v>
      </c>
      <c r="I92" s="128" t="s">
        <v>49</v>
      </c>
      <c r="J92" s="128" t="s">
        <v>41</v>
      </c>
      <c r="K92" s="128" t="s">
        <v>42</v>
      </c>
      <c r="L92" s="128" t="s">
        <v>85</v>
      </c>
      <c r="M92" s="128" t="s">
        <v>540</v>
      </c>
      <c r="N92" s="190" t="s">
        <v>595</v>
      </c>
      <c r="O92" s="4" t="s">
        <v>530</v>
      </c>
      <c r="P92" s="4" t="s">
        <v>52</v>
      </c>
      <c r="Q92" s="4" t="s">
        <v>53</v>
      </c>
      <c r="R92" s="136">
        <v>62</v>
      </c>
      <c r="S92" s="136" t="s">
        <v>550</v>
      </c>
      <c r="T92" s="146" t="s">
        <v>119</v>
      </c>
      <c r="U92" s="145">
        <v>68.4</v>
      </c>
      <c r="V92" s="202">
        <v>1</v>
      </c>
      <c r="W92" s="202">
        <v>0.9</v>
      </c>
      <c r="X92" s="202">
        <v>0.9</v>
      </c>
      <c r="Y92" s="202">
        <v>2.9</v>
      </c>
      <c r="Z92" s="202">
        <v>0</v>
      </c>
      <c r="AA92" s="202">
        <v>0.5</v>
      </c>
      <c r="AB92" s="136">
        <f t="shared" si="8"/>
        <v>6.2</v>
      </c>
      <c r="AC92" s="136">
        <f t="shared" si="9"/>
        <v>74.6</v>
      </c>
    </row>
    <row r="93" s="11" customFormat="true" ht="21" customHeight="true" spans="1:29">
      <c r="A93" s="171" t="s">
        <v>582</v>
      </c>
      <c r="B93" s="172" t="s">
        <v>127</v>
      </c>
      <c r="C93" s="4" t="s">
        <v>596</v>
      </c>
      <c r="D93" s="169">
        <v>1</v>
      </c>
      <c r="E93" s="4" t="s">
        <v>597</v>
      </c>
      <c r="F93" s="182" t="s">
        <v>598</v>
      </c>
      <c r="G93" s="118" t="s">
        <v>47</v>
      </c>
      <c r="H93" s="190" t="s">
        <v>599</v>
      </c>
      <c r="I93" s="128" t="s">
        <v>188</v>
      </c>
      <c r="J93" s="128" t="s">
        <v>41</v>
      </c>
      <c r="K93" s="128" t="s">
        <v>42</v>
      </c>
      <c r="L93" s="128" t="s">
        <v>600</v>
      </c>
      <c r="M93" s="128" t="s">
        <v>51</v>
      </c>
      <c r="N93" s="190" t="s">
        <v>601</v>
      </c>
      <c r="O93" s="4" t="s">
        <v>353</v>
      </c>
      <c r="P93" s="4" t="s">
        <v>52</v>
      </c>
      <c r="Q93" s="4" t="s">
        <v>53</v>
      </c>
      <c r="R93" s="136">
        <v>66</v>
      </c>
      <c r="S93" s="136" t="s">
        <v>257</v>
      </c>
      <c r="T93" s="146" t="s">
        <v>119</v>
      </c>
      <c r="U93" s="145">
        <v>71.08</v>
      </c>
      <c r="V93" s="202">
        <v>1</v>
      </c>
      <c r="W93" s="202">
        <v>0.9</v>
      </c>
      <c r="X93" s="202">
        <v>0.9</v>
      </c>
      <c r="Y93" s="202">
        <v>2.9</v>
      </c>
      <c r="Z93" s="202">
        <v>0.5</v>
      </c>
      <c r="AA93" s="202">
        <v>0</v>
      </c>
      <c r="AB93" s="136">
        <f t="shared" si="8"/>
        <v>6.2</v>
      </c>
      <c r="AC93" s="136">
        <f t="shared" si="9"/>
        <v>77.28</v>
      </c>
    </row>
    <row r="94" s="11" customFormat="true" ht="21" customHeight="true" spans="1:29">
      <c r="A94" s="171" t="s">
        <v>582</v>
      </c>
      <c r="B94" s="172" t="s">
        <v>127</v>
      </c>
      <c r="C94" s="4" t="s">
        <v>596</v>
      </c>
      <c r="D94" s="169">
        <v>1</v>
      </c>
      <c r="E94" s="4" t="s">
        <v>602</v>
      </c>
      <c r="F94" s="4" t="s">
        <v>603</v>
      </c>
      <c r="G94" s="118" t="s">
        <v>40</v>
      </c>
      <c r="H94" s="190" t="s">
        <v>604</v>
      </c>
      <c r="I94" s="128" t="s">
        <v>49</v>
      </c>
      <c r="J94" s="128" t="s">
        <v>41</v>
      </c>
      <c r="K94" s="128" t="s">
        <v>42</v>
      </c>
      <c r="L94" s="128" t="s">
        <v>504</v>
      </c>
      <c r="M94" s="128" t="s">
        <v>412</v>
      </c>
      <c r="N94" s="190" t="s">
        <v>605</v>
      </c>
      <c r="O94" s="4" t="s">
        <v>447</v>
      </c>
      <c r="P94" s="4" t="s">
        <v>52</v>
      </c>
      <c r="Q94" s="4" t="s">
        <v>53</v>
      </c>
      <c r="R94" s="136">
        <v>66.5</v>
      </c>
      <c r="S94" s="136" t="s">
        <v>606</v>
      </c>
      <c r="T94" s="146" t="s">
        <v>119</v>
      </c>
      <c r="U94" s="145">
        <v>69.46</v>
      </c>
      <c r="V94" s="202">
        <v>1</v>
      </c>
      <c r="W94" s="202">
        <v>0.9</v>
      </c>
      <c r="X94" s="202">
        <v>0.9</v>
      </c>
      <c r="Y94" s="202">
        <v>2.9</v>
      </c>
      <c r="Z94" s="202">
        <v>1.5</v>
      </c>
      <c r="AA94" s="202">
        <v>0.5</v>
      </c>
      <c r="AB94" s="136">
        <f t="shared" si="8"/>
        <v>7.7</v>
      </c>
      <c r="AC94" s="136">
        <f t="shared" si="9"/>
        <v>77.16</v>
      </c>
    </row>
    <row r="95" s="11" customFormat="true" ht="21" customHeight="true" spans="1:29">
      <c r="A95" s="171" t="s">
        <v>607</v>
      </c>
      <c r="B95" s="172" t="s">
        <v>608</v>
      </c>
      <c r="C95" s="4" t="s">
        <v>609</v>
      </c>
      <c r="D95" s="169">
        <v>1</v>
      </c>
      <c r="E95" s="4" t="s">
        <v>610</v>
      </c>
      <c r="F95" s="182" t="s">
        <v>611</v>
      </c>
      <c r="G95" s="118" t="s">
        <v>40</v>
      </c>
      <c r="H95" s="190" t="s">
        <v>612</v>
      </c>
      <c r="I95" s="128" t="s">
        <v>49</v>
      </c>
      <c r="J95" s="128" t="s">
        <v>41</v>
      </c>
      <c r="K95" s="128" t="s">
        <v>42</v>
      </c>
      <c r="L95" s="128" t="s">
        <v>613</v>
      </c>
      <c r="M95" s="128" t="s">
        <v>614</v>
      </c>
      <c r="N95" s="262" t="s">
        <v>154</v>
      </c>
      <c r="O95" s="119">
        <v>2011.12</v>
      </c>
      <c r="P95" s="203" t="s">
        <v>52</v>
      </c>
      <c r="Q95" s="203" t="s">
        <v>53</v>
      </c>
      <c r="R95" s="136">
        <v>62.5</v>
      </c>
      <c r="S95" s="136" t="s">
        <v>270</v>
      </c>
      <c r="T95" s="136">
        <v>71</v>
      </c>
      <c r="U95" s="145">
        <v>67.868</v>
      </c>
      <c r="V95" s="202">
        <v>1</v>
      </c>
      <c r="W95" s="202">
        <v>0.9</v>
      </c>
      <c r="X95" s="202">
        <v>1</v>
      </c>
      <c r="Y95" s="202">
        <v>2.7</v>
      </c>
      <c r="Z95" s="202">
        <v>0</v>
      </c>
      <c r="AA95" s="202">
        <v>0</v>
      </c>
      <c r="AB95" s="136">
        <f t="shared" si="8"/>
        <v>5.6</v>
      </c>
      <c r="AC95" s="136">
        <f t="shared" si="9"/>
        <v>73.468</v>
      </c>
    </row>
    <row r="96" s="11" customFormat="true" ht="21" customHeight="true" spans="1:29">
      <c r="A96" s="171" t="s">
        <v>607</v>
      </c>
      <c r="B96" s="172" t="s">
        <v>608</v>
      </c>
      <c r="C96" s="4" t="s">
        <v>609</v>
      </c>
      <c r="D96" s="169">
        <v>1</v>
      </c>
      <c r="E96" s="4" t="s">
        <v>615</v>
      </c>
      <c r="F96" s="4" t="s">
        <v>616</v>
      </c>
      <c r="G96" s="118" t="s">
        <v>40</v>
      </c>
      <c r="H96" s="190" t="s">
        <v>617</v>
      </c>
      <c r="I96" s="128" t="s">
        <v>49</v>
      </c>
      <c r="J96" s="128" t="s">
        <v>41</v>
      </c>
      <c r="K96" s="128" t="s">
        <v>42</v>
      </c>
      <c r="L96" s="128" t="s">
        <v>618</v>
      </c>
      <c r="M96" s="128" t="s">
        <v>619</v>
      </c>
      <c r="N96" s="128">
        <v>1991.03</v>
      </c>
      <c r="O96" s="119">
        <v>2012.12</v>
      </c>
      <c r="P96" s="203" t="s">
        <v>52</v>
      </c>
      <c r="Q96" s="203" t="s">
        <v>53</v>
      </c>
      <c r="R96" s="136">
        <v>61</v>
      </c>
      <c r="S96" s="136" t="s">
        <v>620</v>
      </c>
      <c r="T96" s="136">
        <v>66.5</v>
      </c>
      <c r="U96" s="145">
        <v>65.288</v>
      </c>
      <c r="V96" s="202">
        <v>1</v>
      </c>
      <c r="W96" s="202">
        <v>1</v>
      </c>
      <c r="X96" s="202">
        <v>0.9</v>
      </c>
      <c r="Y96" s="202">
        <v>2.8</v>
      </c>
      <c r="Z96" s="202">
        <v>1</v>
      </c>
      <c r="AA96" s="202">
        <v>0</v>
      </c>
      <c r="AB96" s="136">
        <f t="shared" si="8"/>
        <v>6.7</v>
      </c>
      <c r="AC96" s="136">
        <f t="shared" si="9"/>
        <v>71.988</v>
      </c>
    </row>
    <row r="97" s="11" customFormat="true" ht="21" customHeight="true" spans="1:29">
      <c r="A97" s="167" t="s">
        <v>621</v>
      </c>
      <c r="B97" s="168" t="s">
        <v>622</v>
      </c>
      <c r="C97" s="4" t="s">
        <v>623</v>
      </c>
      <c r="D97" s="169">
        <v>2</v>
      </c>
      <c r="E97" s="4" t="s">
        <v>624</v>
      </c>
      <c r="F97" s="182" t="s">
        <v>625</v>
      </c>
      <c r="G97" s="118" t="s">
        <v>47</v>
      </c>
      <c r="H97" s="183" t="s">
        <v>626</v>
      </c>
      <c r="I97" s="128" t="s">
        <v>49</v>
      </c>
      <c r="J97" s="128" t="s">
        <v>41</v>
      </c>
      <c r="K97" s="128" t="s">
        <v>42</v>
      </c>
      <c r="L97" s="128" t="s">
        <v>292</v>
      </c>
      <c r="M97" s="128" t="s">
        <v>627</v>
      </c>
      <c r="N97" s="190">
        <v>1993.11</v>
      </c>
      <c r="O97" s="4" t="s">
        <v>169</v>
      </c>
      <c r="P97" s="203" t="s">
        <v>52</v>
      </c>
      <c r="Q97" s="203" t="s">
        <v>53</v>
      </c>
      <c r="R97" s="136">
        <v>70</v>
      </c>
      <c r="S97" s="136" t="s">
        <v>54</v>
      </c>
      <c r="T97" s="146" t="s">
        <v>119</v>
      </c>
      <c r="U97" s="145">
        <v>73.6</v>
      </c>
      <c r="V97" s="250">
        <v>1</v>
      </c>
      <c r="W97" s="250">
        <v>0.9</v>
      </c>
      <c r="X97" s="250">
        <v>0.8</v>
      </c>
      <c r="Y97" s="250">
        <v>2.7</v>
      </c>
      <c r="Z97" s="250">
        <v>1</v>
      </c>
      <c r="AA97" s="250">
        <v>0</v>
      </c>
      <c r="AB97" s="136">
        <f t="shared" si="8"/>
        <v>6.4</v>
      </c>
      <c r="AC97" s="136">
        <f t="shared" si="9"/>
        <v>80</v>
      </c>
    </row>
    <row r="98" s="11" customFormat="true" ht="21" customHeight="true" spans="1:29">
      <c r="A98" s="167" t="s">
        <v>621</v>
      </c>
      <c r="B98" s="168" t="s">
        <v>622</v>
      </c>
      <c r="C98" s="4" t="s">
        <v>623</v>
      </c>
      <c r="D98" s="169">
        <v>2</v>
      </c>
      <c r="E98" s="4" t="s">
        <v>628</v>
      </c>
      <c r="F98" s="182" t="s">
        <v>629</v>
      </c>
      <c r="G98" s="118" t="s">
        <v>40</v>
      </c>
      <c r="H98" s="183" t="s">
        <v>630</v>
      </c>
      <c r="I98" s="128" t="s">
        <v>49</v>
      </c>
      <c r="J98" s="128" t="s">
        <v>41</v>
      </c>
      <c r="K98" s="128" t="s">
        <v>42</v>
      </c>
      <c r="L98" s="128" t="s">
        <v>274</v>
      </c>
      <c r="M98" s="128" t="s">
        <v>445</v>
      </c>
      <c r="N98" s="190">
        <v>1989.07</v>
      </c>
      <c r="O98" s="4" t="s">
        <v>631</v>
      </c>
      <c r="P98" s="203" t="s">
        <v>52</v>
      </c>
      <c r="Q98" s="203" t="s">
        <v>53</v>
      </c>
      <c r="R98" s="136">
        <v>65</v>
      </c>
      <c r="S98" s="136" t="s">
        <v>632</v>
      </c>
      <c r="T98" s="146" t="s">
        <v>119</v>
      </c>
      <c r="U98" s="145">
        <v>71.24</v>
      </c>
      <c r="V98" s="250">
        <v>1</v>
      </c>
      <c r="W98" s="250">
        <v>0.9</v>
      </c>
      <c r="X98" s="250">
        <v>0.7</v>
      </c>
      <c r="Y98" s="250">
        <v>2.6</v>
      </c>
      <c r="Z98" s="250">
        <v>0.5</v>
      </c>
      <c r="AA98" s="250">
        <v>0</v>
      </c>
      <c r="AB98" s="136">
        <f t="shared" si="8"/>
        <v>5.7</v>
      </c>
      <c r="AC98" s="136">
        <f t="shared" si="9"/>
        <v>76.94</v>
      </c>
    </row>
    <row r="99" s="11" customFormat="true" ht="21" customHeight="true" spans="1:29">
      <c r="A99" s="167" t="s">
        <v>621</v>
      </c>
      <c r="B99" s="168" t="s">
        <v>622</v>
      </c>
      <c r="C99" s="4" t="s">
        <v>623</v>
      </c>
      <c r="D99" s="169">
        <v>2</v>
      </c>
      <c r="E99" s="4" t="s">
        <v>633</v>
      </c>
      <c r="F99" s="4" t="s">
        <v>634</v>
      </c>
      <c r="G99" s="118" t="s">
        <v>47</v>
      </c>
      <c r="H99" s="190" t="s">
        <v>635</v>
      </c>
      <c r="I99" s="128" t="s">
        <v>49</v>
      </c>
      <c r="J99" s="128" t="s">
        <v>41</v>
      </c>
      <c r="K99" s="128" t="s">
        <v>42</v>
      </c>
      <c r="L99" s="128" t="s">
        <v>636</v>
      </c>
      <c r="M99" s="128" t="s">
        <v>485</v>
      </c>
      <c r="N99" s="190">
        <v>1995.11</v>
      </c>
      <c r="O99" s="4" t="s">
        <v>637</v>
      </c>
      <c r="P99" s="203" t="s">
        <v>52</v>
      </c>
      <c r="Q99" s="203" t="s">
        <v>52</v>
      </c>
      <c r="R99" s="136">
        <v>65</v>
      </c>
      <c r="S99" s="136" t="s">
        <v>102</v>
      </c>
      <c r="T99" s="146" t="s">
        <v>119</v>
      </c>
      <c r="U99" s="145">
        <v>70.88</v>
      </c>
      <c r="V99" s="250">
        <v>1</v>
      </c>
      <c r="W99" s="250">
        <v>0.9</v>
      </c>
      <c r="X99" s="250">
        <v>0.9</v>
      </c>
      <c r="Y99" s="250">
        <v>2.9</v>
      </c>
      <c r="Z99" s="250">
        <v>0</v>
      </c>
      <c r="AA99" s="250">
        <v>0</v>
      </c>
      <c r="AB99" s="136">
        <f t="shared" si="8"/>
        <v>5.7</v>
      </c>
      <c r="AC99" s="136">
        <f t="shared" si="9"/>
        <v>76.58</v>
      </c>
    </row>
    <row r="100" s="11" customFormat="true" ht="21" customHeight="true" spans="1:29">
      <c r="A100" s="167" t="s">
        <v>621</v>
      </c>
      <c r="B100" s="168" t="s">
        <v>622</v>
      </c>
      <c r="C100" s="4" t="s">
        <v>623</v>
      </c>
      <c r="D100" s="169">
        <v>2</v>
      </c>
      <c r="E100" s="4" t="s">
        <v>638</v>
      </c>
      <c r="F100" s="4" t="s">
        <v>639</v>
      </c>
      <c r="G100" s="118" t="s">
        <v>47</v>
      </c>
      <c r="H100" s="190" t="s">
        <v>640</v>
      </c>
      <c r="I100" s="128" t="s">
        <v>49</v>
      </c>
      <c r="J100" s="128" t="s">
        <v>41</v>
      </c>
      <c r="K100" s="128" t="s">
        <v>42</v>
      </c>
      <c r="L100" s="128" t="s">
        <v>641</v>
      </c>
      <c r="M100" s="128" t="s">
        <v>485</v>
      </c>
      <c r="N100" s="190" t="s">
        <v>642</v>
      </c>
      <c r="O100" s="4" t="s">
        <v>643</v>
      </c>
      <c r="P100" s="203" t="s">
        <v>52</v>
      </c>
      <c r="Q100" s="203" t="s">
        <v>52</v>
      </c>
      <c r="R100" s="136">
        <v>68.5</v>
      </c>
      <c r="S100" s="136" t="s">
        <v>606</v>
      </c>
      <c r="T100" s="146" t="s">
        <v>119</v>
      </c>
      <c r="U100" s="145">
        <v>70.66</v>
      </c>
      <c r="V100" s="250">
        <v>1</v>
      </c>
      <c r="W100" s="250">
        <v>0.9</v>
      </c>
      <c r="X100" s="250">
        <v>0.7</v>
      </c>
      <c r="Y100" s="250">
        <v>2.7</v>
      </c>
      <c r="Z100" s="250">
        <v>0</v>
      </c>
      <c r="AA100" s="250">
        <v>0</v>
      </c>
      <c r="AB100" s="136">
        <f t="shared" si="8"/>
        <v>5.3</v>
      </c>
      <c r="AC100" s="136">
        <f t="shared" si="9"/>
        <v>75.96</v>
      </c>
    </row>
    <row r="101" s="11" customFormat="true" ht="21" customHeight="true" spans="1:29">
      <c r="A101" s="167" t="s">
        <v>644</v>
      </c>
      <c r="B101" s="168" t="s">
        <v>127</v>
      </c>
      <c r="C101" s="4" t="s">
        <v>645</v>
      </c>
      <c r="D101" s="170">
        <v>1</v>
      </c>
      <c r="E101" s="4" t="s">
        <v>646</v>
      </c>
      <c r="F101" s="182" t="s">
        <v>647</v>
      </c>
      <c r="G101" s="118" t="s">
        <v>47</v>
      </c>
      <c r="H101" s="183" t="s">
        <v>648</v>
      </c>
      <c r="I101" s="128" t="s">
        <v>188</v>
      </c>
      <c r="J101" s="128" t="s">
        <v>41</v>
      </c>
      <c r="K101" s="128" t="s">
        <v>42</v>
      </c>
      <c r="L101" s="128" t="s">
        <v>649</v>
      </c>
      <c r="M101" s="128" t="s">
        <v>116</v>
      </c>
      <c r="N101" s="262" t="s">
        <v>650</v>
      </c>
      <c r="O101" s="262" t="s">
        <v>155</v>
      </c>
      <c r="P101" s="211" t="s">
        <v>52</v>
      </c>
      <c r="Q101" s="203" t="s">
        <v>53</v>
      </c>
      <c r="R101" s="136">
        <v>80</v>
      </c>
      <c r="S101" s="136" t="s">
        <v>632</v>
      </c>
      <c r="T101" s="146" t="s">
        <v>119</v>
      </c>
      <c r="U101" s="145">
        <v>80.24</v>
      </c>
      <c r="V101" s="250">
        <v>1</v>
      </c>
      <c r="W101" s="250">
        <v>0.9</v>
      </c>
      <c r="X101" s="250">
        <v>0.8</v>
      </c>
      <c r="Y101" s="250">
        <v>2.8</v>
      </c>
      <c r="Z101" s="250">
        <v>1</v>
      </c>
      <c r="AA101" s="250">
        <v>0</v>
      </c>
      <c r="AB101" s="136">
        <f t="shared" si="8"/>
        <v>6.5</v>
      </c>
      <c r="AC101" s="136">
        <f t="shared" si="9"/>
        <v>86.74</v>
      </c>
    </row>
    <row r="102" s="11" customFormat="true" ht="21" customHeight="true" spans="1:29">
      <c r="A102" s="167" t="s">
        <v>644</v>
      </c>
      <c r="B102" s="168" t="s">
        <v>127</v>
      </c>
      <c r="C102" s="4" t="s">
        <v>645</v>
      </c>
      <c r="D102" s="170">
        <v>1</v>
      </c>
      <c r="E102" s="4" t="s">
        <v>651</v>
      </c>
      <c r="F102" s="4" t="s">
        <v>652</v>
      </c>
      <c r="G102" s="118" t="s">
        <v>40</v>
      </c>
      <c r="H102" s="183" t="s">
        <v>653</v>
      </c>
      <c r="I102" s="128" t="s">
        <v>49</v>
      </c>
      <c r="J102" s="128" t="s">
        <v>41</v>
      </c>
      <c r="K102" s="128" t="s">
        <v>42</v>
      </c>
      <c r="L102" s="128" t="s">
        <v>301</v>
      </c>
      <c r="M102" s="128" t="s">
        <v>116</v>
      </c>
      <c r="N102" s="262" t="s">
        <v>154</v>
      </c>
      <c r="O102" s="190">
        <v>2010.12</v>
      </c>
      <c r="P102" s="203" t="s">
        <v>52</v>
      </c>
      <c r="Q102" s="203" t="s">
        <v>53</v>
      </c>
      <c r="R102" s="136">
        <v>61</v>
      </c>
      <c r="S102" s="136" t="s">
        <v>654</v>
      </c>
      <c r="T102" s="146" t="s">
        <v>119</v>
      </c>
      <c r="U102" s="145">
        <v>65.72</v>
      </c>
      <c r="V102" s="250">
        <v>1</v>
      </c>
      <c r="W102" s="250">
        <v>0.9</v>
      </c>
      <c r="X102" s="250">
        <v>0.8</v>
      </c>
      <c r="Y102" s="250">
        <v>2.7</v>
      </c>
      <c r="Z102" s="250">
        <v>0.5</v>
      </c>
      <c r="AA102" s="250">
        <v>0</v>
      </c>
      <c r="AB102" s="136">
        <f t="shared" si="8"/>
        <v>5.9</v>
      </c>
      <c r="AC102" s="136">
        <f t="shared" si="9"/>
        <v>71.62</v>
      </c>
    </row>
    <row r="103" s="11" customFormat="true" ht="21" customHeight="true" spans="1:29">
      <c r="A103" s="171" t="s">
        <v>655</v>
      </c>
      <c r="B103" s="172" t="s">
        <v>656</v>
      </c>
      <c r="C103" s="4" t="s">
        <v>657</v>
      </c>
      <c r="D103" s="170">
        <v>3</v>
      </c>
      <c r="E103" s="4" t="s">
        <v>658</v>
      </c>
      <c r="F103" s="182" t="s">
        <v>659</v>
      </c>
      <c r="G103" s="118" t="s">
        <v>40</v>
      </c>
      <c r="H103" s="183" t="s">
        <v>660</v>
      </c>
      <c r="I103" s="128" t="s">
        <v>188</v>
      </c>
      <c r="J103" s="128" t="s">
        <v>41</v>
      </c>
      <c r="K103" s="128" t="s">
        <v>42</v>
      </c>
      <c r="L103" s="181" t="s">
        <v>661</v>
      </c>
      <c r="M103" s="128" t="s">
        <v>662</v>
      </c>
      <c r="N103" s="128">
        <v>1988.09</v>
      </c>
      <c r="O103" s="119">
        <v>2011.07</v>
      </c>
      <c r="P103" s="203" t="s">
        <v>52</v>
      </c>
      <c r="Q103" s="203" t="s">
        <v>53</v>
      </c>
      <c r="R103" s="136">
        <v>67</v>
      </c>
      <c r="S103" s="136" t="s">
        <v>663</v>
      </c>
      <c r="T103" s="146" t="s">
        <v>119</v>
      </c>
      <c r="U103" s="145">
        <v>70.32</v>
      </c>
      <c r="V103" s="202">
        <v>1</v>
      </c>
      <c r="W103" s="202">
        <v>1</v>
      </c>
      <c r="X103" s="202">
        <v>1</v>
      </c>
      <c r="Y103" s="202">
        <v>2.7</v>
      </c>
      <c r="Z103" s="202">
        <v>1</v>
      </c>
      <c r="AA103" s="202">
        <v>0</v>
      </c>
      <c r="AB103" s="136">
        <f t="shared" si="8"/>
        <v>6.7</v>
      </c>
      <c r="AC103" s="245">
        <f t="shared" si="9"/>
        <v>77.02</v>
      </c>
    </row>
    <row r="104" s="11" customFormat="true" ht="21" customHeight="true" spans="1:29">
      <c r="A104" s="171" t="s">
        <v>655</v>
      </c>
      <c r="B104" s="172" t="s">
        <v>656</v>
      </c>
      <c r="C104" s="4" t="s">
        <v>657</v>
      </c>
      <c r="D104" s="170">
        <v>3</v>
      </c>
      <c r="E104" s="4" t="s">
        <v>664</v>
      </c>
      <c r="F104" s="182" t="s">
        <v>665</v>
      </c>
      <c r="G104" s="118" t="s">
        <v>47</v>
      </c>
      <c r="H104" s="190" t="s">
        <v>666</v>
      </c>
      <c r="I104" s="181" t="s">
        <v>49</v>
      </c>
      <c r="J104" s="128" t="s">
        <v>41</v>
      </c>
      <c r="K104" s="128" t="s">
        <v>42</v>
      </c>
      <c r="L104" s="128" t="s">
        <v>667</v>
      </c>
      <c r="M104" s="128" t="s">
        <v>668</v>
      </c>
      <c r="N104" s="128">
        <v>1993.01</v>
      </c>
      <c r="O104" s="119">
        <v>2016.04</v>
      </c>
      <c r="P104" s="203" t="s">
        <v>52</v>
      </c>
      <c r="Q104" s="203" t="s">
        <v>53</v>
      </c>
      <c r="R104" s="136">
        <v>66</v>
      </c>
      <c r="S104" s="136" t="s">
        <v>669</v>
      </c>
      <c r="T104" s="146" t="s">
        <v>119</v>
      </c>
      <c r="U104" s="145">
        <v>70.28</v>
      </c>
      <c r="V104" s="202">
        <v>1</v>
      </c>
      <c r="W104" s="202">
        <v>1</v>
      </c>
      <c r="X104" s="202">
        <v>1</v>
      </c>
      <c r="Y104" s="202">
        <v>2.8</v>
      </c>
      <c r="Z104" s="202">
        <v>0</v>
      </c>
      <c r="AA104" s="202">
        <v>0</v>
      </c>
      <c r="AB104" s="136">
        <f t="shared" si="8"/>
        <v>5.8</v>
      </c>
      <c r="AC104" s="245">
        <f t="shared" si="9"/>
        <v>76.08</v>
      </c>
    </row>
    <row r="105" s="11" customFormat="true" ht="21" customHeight="true" spans="1:29">
      <c r="A105" s="171" t="s">
        <v>655</v>
      </c>
      <c r="B105" s="172" t="s">
        <v>656</v>
      </c>
      <c r="C105" s="4" t="s">
        <v>657</v>
      </c>
      <c r="D105" s="170">
        <v>3</v>
      </c>
      <c r="E105" s="4" t="s">
        <v>670</v>
      </c>
      <c r="F105" s="182" t="s">
        <v>671</v>
      </c>
      <c r="G105" s="118" t="s">
        <v>40</v>
      </c>
      <c r="H105" s="183" t="s">
        <v>672</v>
      </c>
      <c r="I105" s="128" t="s">
        <v>115</v>
      </c>
      <c r="J105" s="128" t="s">
        <v>41</v>
      </c>
      <c r="K105" s="128" t="s">
        <v>42</v>
      </c>
      <c r="L105" s="128" t="s">
        <v>673</v>
      </c>
      <c r="M105" s="128" t="s">
        <v>674</v>
      </c>
      <c r="N105" s="128">
        <v>1994.11</v>
      </c>
      <c r="O105" s="4" t="s">
        <v>401</v>
      </c>
      <c r="P105" s="203" t="s">
        <v>52</v>
      </c>
      <c r="Q105" s="203" t="s">
        <v>53</v>
      </c>
      <c r="R105" s="136">
        <v>65.5</v>
      </c>
      <c r="S105" s="136" t="s">
        <v>423</v>
      </c>
      <c r="T105" s="146" t="s">
        <v>119</v>
      </c>
      <c r="U105" s="145">
        <v>70.1</v>
      </c>
      <c r="V105" s="202">
        <v>1</v>
      </c>
      <c r="W105" s="202">
        <v>1</v>
      </c>
      <c r="X105" s="202">
        <v>1</v>
      </c>
      <c r="Y105" s="202">
        <v>2.9</v>
      </c>
      <c r="Z105" s="202">
        <v>0.5</v>
      </c>
      <c r="AA105" s="202">
        <v>0</v>
      </c>
      <c r="AB105" s="136">
        <f t="shared" ref="AB105:AB140" si="10">V105+W105+X105+Y105+Z105+AA105</f>
        <v>6.4</v>
      </c>
      <c r="AC105" s="245">
        <f t="shared" ref="AC105:AC140" si="11">U105+AB105</f>
        <v>76.5</v>
      </c>
    </row>
    <row r="106" s="11" customFormat="true" ht="21" customHeight="true" spans="1:29">
      <c r="A106" s="171" t="s">
        <v>655</v>
      </c>
      <c r="B106" s="172" t="s">
        <v>656</v>
      </c>
      <c r="C106" s="4" t="s">
        <v>657</v>
      </c>
      <c r="D106" s="170">
        <v>3</v>
      </c>
      <c r="E106" s="4" t="s">
        <v>675</v>
      </c>
      <c r="F106" s="4" t="s">
        <v>676</v>
      </c>
      <c r="G106" s="118" t="s">
        <v>40</v>
      </c>
      <c r="H106" s="183" t="s">
        <v>677</v>
      </c>
      <c r="I106" s="128" t="s">
        <v>49</v>
      </c>
      <c r="J106" s="128" t="s">
        <v>41</v>
      </c>
      <c r="K106" s="128" t="s">
        <v>42</v>
      </c>
      <c r="L106" s="181" t="s">
        <v>678</v>
      </c>
      <c r="M106" s="128" t="s">
        <v>674</v>
      </c>
      <c r="N106" s="128">
        <v>1989.01</v>
      </c>
      <c r="O106" s="119">
        <v>2012.12</v>
      </c>
      <c r="P106" s="203" t="s">
        <v>52</v>
      </c>
      <c r="Q106" s="203" t="s">
        <v>53</v>
      </c>
      <c r="R106" s="136">
        <v>61.5</v>
      </c>
      <c r="S106" s="136" t="s">
        <v>257</v>
      </c>
      <c r="T106" s="146" t="s">
        <v>119</v>
      </c>
      <c r="U106" s="145">
        <v>68.38</v>
      </c>
      <c r="V106" s="202">
        <v>1</v>
      </c>
      <c r="W106" s="202">
        <v>1</v>
      </c>
      <c r="X106" s="202">
        <v>1</v>
      </c>
      <c r="Y106" s="202">
        <v>2.7</v>
      </c>
      <c r="Z106" s="202">
        <v>0.5</v>
      </c>
      <c r="AA106" s="202">
        <v>0</v>
      </c>
      <c r="AB106" s="136">
        <f t="shared" si="10"/>
        <v>6.2</v>
      </c>
      <c r="AC106" s="136">
        <f t="shared" si="11"/>
        <v>74.58</v>
      </c>
    </row>
    <row r="107" s="11" customFormat="true" ht="21" customHeight="true" spans="1:29">
      <c r="A107" s="171" t="s">
        <v>655</v>
      </c>
      <c r="B107" s="172" t="s">
        <v>656</v>
      </c>
      <c r="C107" s="4" t="s">
        <v>657</v>
      </c>
      <c r="D107" s="170">
        <v>3</v>
      </c>
      <c r="E107" s="4" t="s">
        <v>679</v>
      </c>
      <c r="F107" s="4" t="s">
        <v>680</v>
      </c>
      <c r="G107" s="118" t="s">
        <v>47</v>
      </c>
      <c r="H107" s="190" t="s">
        <v>681</v>
      </c>
      <c r="I107" s="128" t="s">
        <v>49</v>
      </c>
      <c r="J107" s="128" t="s">
        <v>41</v>
      </c>
      <c r="K107" s="128" t="s">
        <v>42</v>
      </c>
      <c r="L107" s="128" t="s">
        <v>661</v>
      </c>
      <c r="M107" s="128" t="s">
        <v>674</v>
      </c>
      <c r="N107" s="128">
        <v>1988.03</v>
      </c>
      <c r="O107" s="119">
        <v>2012.09</v>
      </c>
      <c r="P107" s="203" t="s">
        <v>52</v>
      </c>
      <c r="Q107" s="203" t="s">
        <v>53</v>
      </c>
      <c r="R107" s="136">
        <v>59</v>
      </c>
      <c r="S107" s="136" t="s">
        <v>248</v>
      </c>
      <c r="T107" s="146" t="s">
        <v>119</v>
      </c>
      <c r="U107" s="145">
        <v>66.12</v>
      </c>
      <c r="V107" s="202">
        <v>1</v>
      </c>
      <c r="W107" s="202">
        <v>1</v>
      </c>
      <c r="X107" s="202">
        <v>1</v>
      </c>
      <c r="Y107" s="202">
        <v>2.8</v>
      </c>
      <c r="Z107" s="202">
        <v>1</v>
      </c>
      <c r="AA107" s="202">
        <v>0</v>
      </c>
      <c r="AB107" s="136">
        <f t="shared" si="10"/>
        <v>6.8</v>
      </c>
      <c r="AC107" s="136">
        <f t="shared" si="11"/>
        <v>72.92</v>
      </c>
    </row>
    <row r="108" s="11" customFormat="true" ht="21" customHeight="true" spans="1:29">
      <c r="A108" s="171" t="s">
        <v>655</v>
      </c>
      <c r="B108" s="172" t="s">
        <v>656</v>
      </c>
      <c r="C108" s="4" t="s">
        <v>657</v>
      </c>
      <c r="D108" s="170">
        <v>3</v>
      </c>
      <c r="E108" s="4" t="s">
        <v>682</v>
      </c>
      <c r="F108" s="4" t="s">
        <v>683</v>
      </c>
      <c r="G108" s="118" t="s">
        <v>47</v>
      </c>
      <c r="H108" s="183" t="s">
        <v>684</v>
      </c>
      <c r="I108" s="128" t="s">
        <v>188</v>
      </c>
      <c r="J108" s="128" t="s">
        <v>41</v>
      </c>
      <c r="K108" s="128" t="s">
        <v>42</v>
      </c>
      <c r="L108" s="128" t="s">
        <v>685</v>
      </c>
      <c r="M108" s="181" t="s">
        <v>686</v>
      </c>
      <c r="N108" s="128">
        <v>1994.01</v>
      </c>
      <c r="O108" s="119">
        <v>2017.07</v>
      </c>
      <c r="P108" s="203" t="s">
        <v>52</v>
      </c>
      <c r="Q108" s="203" t="s">
        <v>53</v>
      </c>
      <c r="R108" s="136">
        <v>59.5</v>
      </c>
      <c r="S108" s="136" t="s">
        <v>687</v>
      </c>
      <c r="T108" s="146" t="s">
        <v>119</v>
      </c>
      <c r="U108" s="145">
        <v>66.06</v>
      </c>
      <c r="V108" s="202">
        <v>1</v>
      </c>
      <c r="W108" s="202">
        <v>1</v>
      </c>
      <c r="X108" s="202">
        <v>1</v>
      </c>
      <c r="Y108" s="202">
        <v>2.7</v>
      </c>
      <c r="Z108" s="202">
        <v>0</v>
      </c>
      <c r="AA108" s="202">
        <v>0</v>
      </c>
      <c r="AB108" s="136">
        <f t="shared" si="10"/>
        <v>5.7</v>
      </c>
      <c r="AC108" s="136">
        <f t="shared" si="11"/>
        <v>71.76</v>
      </c>
    </row>
    <row r="109" s="11" customFormat="true" ht="21" customHeight="true" spans="1:29">
      <c r="A109" s="171" t="s">
        <v>655</v>
      </c>
      <c r="B109" s="172" t="s">
        <v>127</v>
      </c>
      <c r="C109" s="4" t="s">
        <v>688</v>
      </c>
      <c r="D109" s="169">
        <v>1</v>
      </c>
      <c r="E109" s="4" t="s">
        <v>689</v>
      </c>
      <c r="F109" s="182" t="s">
        <v>690</v>
      </c>
      <c r="G109" s="118" t="s">
        <v>47</v>
      </c>
      <c r="H109" s="183" t="s">
        <v>691</v>
      </c>
      <c r="I109" s="128" t="s">
        <v>49</v>
      </c>
      <c r="J109" s="128" t="s">
        <v>41</v>
      </c>
      <c r="K109" s="128" t="s">
        <v>42</v>
      </c>
      <c r="L109" s="128" t="s">
        <v>692</v>
      </c>
      <c r="M109" s="128" t="s">
        <v>428</v>
      </c>
      <c r="N109" s="128">
        <v>1992.12</v>
      </c>
      <c r="O109" s="4" t="s">
        <v>169</v>
      </c>
      <c r="P109" s="203" t="s">
        <v>52</v>
      </c>
      <c r="Q109" s="203" t="s">
        <v>53</v>
      </c>
      <c r="R109" s="136">
        <v>70.5</v>
      </c>
      <c r="S109" s="136" t="s">
        <v>693</v>
      </c>
      <c r="T109" s="136">
        <v>72</v>
      </c>
      <c r="U109" s="145">
        <v>71.388</v>
      </c>
      <c r="V109" s="202">
        <v>0.99</v>
      </c>
      <c r="W109" s="202">
        <v>1</v>
      </c>
      <c r="X109" s="202">
        <v>1</v>
      </c>
      <c r="Y109" s="202">
        <v>2.6</v>
      </c>
      <c r="Z109" s="202">
        <v>0</v>
      </c>
      <c r="AA109" s="202">
        <v>0</v>
      </c>
      <c r="AB109" s="136">
        <f t="shared" si="10"/>
        <v>5.59</v>
      </c>
      <c r="AC109" s="245">
        <f t="shared" si="11"/>
        <v>76.978</v>
      </c>
    </row>
    <row r="110" s="11" customFormat="true" ht="21" customHeight="true" spans="1:29">
      <c r="A110" s="171" t="s">
        <v>655</v>
      </c>
      <c r="B110" s="172" t="s">
        <v>127</v>
      </c>
      <c r="C110" s="4" t="s">
        <v>688</v>
      </c>
      <c r="D110" s="169">
        <v>1</v>
      </c>
      <c r="E110" s="4" t="s">
        <v>694</v>
      </c>
      <c r="F110" s="4" t="s">
        <v>695</v>
      </c>
      <c r="G110" s="118" t="s">
        <v>40</v>
      </c>
      <c r="H110" s="183" t="s">
        <v>696</v>
      </c>
      <c r="I110" s="128" t="s">
        <v>49</v>
      </c>
      <c r="J110" s="128" t="s">
        <v>41</v>
      </c>
      <c r="K110" s="128" t="s">
        <v>42</v>
      </c>
      <c r="L110" s="128" t="s">
        <v>576</v>
      </c>
      <c r="M110" s="128" t="s">
        <v>697</v>
      </c>
      <c r="N110" s="128">
        <v>1988.04</v>
      </c>
      <c r="O110" s="4" t="s">
        <v>698</v>
      </c>
      <c r="P110" s="203" t="s">
        <v>52</v>
      </c>
      <c r="Q110" s="203" t="s">
        <v>53</v>
      </c>
      <c r="R110" s="136">
        <v>66</v>
      </c>
      <c r="S110" s="136" t="s">
        <v>402</v>
      </c>
      <c r="T110" s="136">
        <v>72</v>
      </c>
      <c r="U110" s="145">
        <v>69.144</v>
      </c>
      <c r="V110" s="202">
        <v>0.99</v>
      </c>
      <c r="W110" s="202">
        <v>1</v>
      </c>
      <c r="X110" s="202">
        <v>1</v>
      </c>
      <c r="Y110" s="202">
        <v>2.6</v>
      </c>
      <c r="Z110" s="202">
        <v>0</v>
      </c>
      <c r="AA110" s="202">
        <v>0</v>
      </c>
      <c r="AB110" s="136">
        <f t="shared" si="10"/>
        <v>5.59</v>
      </c>
      <c r="AC110" s="136">
        <f t="shared" si="11"/>
        <v>74.734</v>
      </c>
    </row>
    <row r="111" s="11" customFormat="true" ht="21" customHeight="true" spans="1:29">
      <c r="A111" s="171" t="s">
        <v>699</v>
      </c>
      <c r="B111" s="172" t="s">
        <v>700</v>
      </c>
      <c r="C111" s="4" t="s">
        <v>701</v>
      </c>
      <c r="D111" s="170">
        <v>2</v>
      </c>
      <c r="E111" s="4" t="s">
        <v>702</v>
      </c>
      <c r="F111" s="182" t="s">
        <v>703</v>
      </c>
      <c r="G111" s="118" t="s">
        <v>40</v>
      </c>
      <c r="H111" s="190" t="s">
        <v>704</v>
      </c>
      <c r="I111" s="128" t="s">
        <v>49</v>
      </c>
      <c r="J111" s="129" t="s">
        <v>41</v>
      </c>
      <c r="K111" s="129" t="s">
        <v>42</v>
      </c>
      <c r="L111" s="129" t="s">
        <v>705</v>
      </c>
      <c r="M111" s="128" t="s">
        <v>706</v>
      </c>
      <c r="N111" s="128">
        <v>1994.09</v>
      </c>
      <c r="O111" s="119">
        <v>2017.12</v>
      </c>
      <c r="P111" s="203" t="s">
        <v>52</v>
      </c>
      <c r="Q111" s="203" t="s">
        <v>53</v>
      </c>
      <c r="R111" s="136">
        <v>73</v>
      </c>
      <c r="S111" s="136" t="s">
        <v>707</v>
      </c>
      <c r="T111" s="146" t="s">
        <v>119</v>
      </c>
      <c r="U111" s="145">
        <v>77.36</v>
      </c>
      <c r="V111" s="136">
        <v>1</v>
      </c>
      <c r="W111" s="136">
        <v>0.9</v>
      </c>
      <c r="X111" s="136">
        <v>0.9</v>
      </c>
      <c r="Y111" s="136">
        <v>2.6</v>
      </c>
      <c r="Z111" s="136">
        <v>0</v>
      </c>
      <c r="AA111" s="136">
        <v>0</v>
      </c>
      <c r="AB111" s="136">
        <f t="shared" si="10"/>
        <v>5.4</v>
      </c>
      <c r="AC111" s="245">
        <f t="shared" si="11"/>
        <v>82.76</v>
      </c>
    </row>
    <row r="112" s="11" customFormat="true" ht="21" customHeight="true" spans="1:29">
      <c r="A112" s="171" t="s">
        <v>699</v>
      </c>
      <c r="B112" s="172" t="s">
        <v>700</v>
      </c>
      <c r="C112" s="4" t="s">
        <v>701</v>
      </c>
      <c r="D112" s="170">
        <v>2</v>
      </c>
      <c r="E112" s="4" t="s">
        <v>708</v>
      </c>
      <c r="F112" s="182" t="s">
        <v>709</v>
      </c>
      <c r="G112" s="118" t="s">
        <v>47</v>
      </c>
      <c r="H112" s="190" t="s">
        <v>710</v>
      </c>
      <c r="I112" s="128" t="s">
        <v>49</v>
      </c>
      <c r="J112" s="129" t="s">
        <v>41</v>
      </c>
      <c r="K112" s="129" t="s">
        <v>42</v>
      </c>
      <c r="L112" s="129" t="s">
        <v>135</v>
      </c>
      <c r="M112" s="128" t="s">
        <v>706</v>
      </c>
      <c r="N112" s="128">
        <v>1994.08</v>
      </c>
      <c r="O112" s="119">
        <v>2017.12</v>
      </c>
      <c r="P112" s="203" t="s">
        <v>52</v>
      </c>
      <c r="Q112" s="203" t="s">
        <v>53</v>
      </c>
      <c r="R112" s="136">
        <v>65.5</v>
      </c>
      <c r="S112" s="136" t="s">
        <v>711</v>
      </c>
      <c r="T112" s="146" t="s">
        <v>119</v>
      </c>
      <c r="U112" s="145">
        <v>72.74</v>
      </c>
      <c r="V112" s="136">
        <v>1</v>
      </c>
      <c r="W112" s="136">
        <v>0.9</v>
      </c>
      <c r="X112" s="136">
        <v>0.9</v>
      </c>
      <c r="Y112" s="136">
        <v>2.65</v>
      </c>
      <c r="Z112" s="136">
        <v>1</v>
      </c>
      <c r="AA112" s="136">
        <v>0</v>
      </c>
      <c r="AB112" s="136">
        <f t="shared" si="10"/>
        <v>6.45</v>
      </c>
      <c r="AC112" s="245">
        <f t="shared" si="11"/>
        <v>79.19</v>
      </c>
    </row>
    <row r="113" s="11" customFormat="true" ht="21" customHeight="true" spans="1:29">
      <c r="A113" s="171" t="s">
        <v>699</v>
      </c>
      <c r="B113" s="172" t="s">
        <v>700</v>
      </c>
      <c r="C113" s="4" t="s">
        <v>701</v>
      </c>
      <c r="D113" s="170">
        <v>2</v>
      </c>
      <c r="E113" s="4" t="s">
        <v>712</v>
      </c>
      <c r="F113" s="4" t="s">
        <v>713</v>
      </c>
      <c r="G113" s="118" t="s">
        <v>47</v>
      </c>
      <c r="H113" s="190" t="s">
        <v>714</v>
      </c>
      <c r="I113" s="128" t="s">
        <v>49</v>
      </c>
      <c r="J113" s="129" t="s">
        <v>41</v>
      </c>
      <c r="K113" s="129" t="s">
        <v>42</v>
      </c>
      <c r="L113" s="129" t="s">
        <v>641</v>
      </c>
      <c r="M113" s="128" t="s">
        <v>706</v>
      </c>
      <c r="N113" s="128">
        <v>1990.08</v>
      </c>
      <c r="O113" s="119">
        <v>2011.09</v>
      </c>
      <c r="P113" s="203" t="s">
        <v>52</v>
      </c>
      <c r="Q113" s="203" t="s">
        <v>53</v>
      </c>
      <c r="R113" s="136">
        <v>67</v>
      </c>
      <c r="S113" s="136" t="s">
        <v>715</v>
      </c>
      <c r="T113" s="146" t="s">
        <v>119</v>
      </c>
      <c r="U113" s="145">
        <v>71.08</v>
      </c>
      <c r="V113" s="136">
        <v>1</v>
      </c>
      <c r="W113" s="136">
        <v>0.9</v>
      </c>
      <c r="X113" s="136">
        <v>0.85</v>
      </c>
      <c r="Y113" s="136">
        <v>2.45</v>
      </c>
      <c r="Z113" s="136">
        <v>0</v>
      </c>
      <c r="AA113" s="136">
        <v>0</v>
      </c>
      <c r="AB113" s="136">
        <f t="shared" si="10"/>
        <v>5.2</v>
      </c>
      <c r="AC113" s="136">
        <f t="shared" si="11"/>
        <v>76.28</v>
      </c>
    </row>
    <row r="114" s="11" customFormat="true" ht="21" customHeight="true" spans="1:29">
      <c r="A114" s="171" t="s">
        <v>699</v>
      </c>
      <c r="B114" s="172" t="s">
        <v>700</v>
      </c>
      <c r="C114" s="4" t="s">
        <v>701</v>
      </c>
      <c r="D114" s="170">
        <v>2</v>
      </c>
      <c r="E114" s="4" t="s">
        <v>716</v>
      </c>
      <c r="F114" s="4" t="s">
        <v>717</v>
      </c>
      <c r="G114" s="118" t="s">
        <v>47</v>
      </c>
      <c r="H114" s="190" t="s">
        <v>718</v>
      </c>
      <c r="I114" s="128" t="s">
        <v>188</v>
      </c>
      <c r="J114" s="129" t="s">
        <v>41</v>
      </c>
      <c r="K114" s="129" t="s">
        <v>42</v>
      </c>
      <c r="L114" s="129" t="s">
        <v>719</v>
      </c>
      <c r="M114" s="128" t="s">
        <v>706</v>
      </c>
      <c r="N114" s="128">
        <v>1993.11</v>
      </c>
      <c r="O114" s="119">
        <v>2016.09</v>
      </c>
      <c r="P114" s="203" t="s">
        <v>52</v>
      </c>
      <c r="Q114" s="203" t="s">
        <v>53</v>
      </c>
      <c r="R114" s="136">
        <v>65.5</v>
      </c>
      <c r="S114" s="136" t="s">
        <v>550</v>
      </c>
      <c r="T114" s="146" t="s">
        <v>119</v>
      </c>
      <c r="U114" s="145">
        <v>70.5</v>
      </c>
      <c r="V114" s="136">
        <v>1</v>
      </c>
      <c r="W114" s="136">
        <v>0.9</v>
      </c>
      <c r="X114" s="136">
        <v>0.85</v>
      </c>
      <c r="Y114" s="136">
        <v>2.45</v>
      </c>
      <c r="Z114" s="136">
        <v>0</v>
      </c>
      <c r="AA114" s="136">
        <v>0</v>
      </c>
      <c r="AB114" s="136">
        <f t="shared" si="10"/>
        <v>5.2</v>
      </c>
      <c r="AC114" s="136">
        <f t="shared" si="11"/>
        <v>75.7</v>
      </c>
    </row>
    <row r="115" s="11" customFormat="true" ht="21" customHeight="true" spans="1:29">
      <c r="A115" s="171" t="s">
        <v>699</v>
      </c>
      <c r="B115" s="172" t="s">
        <v>700</v>
      </c>
      <c r="C115" s="4" t="s">
        <v>720</v>
      </c>
      <c r="D115" s="169">
        <v>1</v>
      </c>
      <c r="E115" s="4" t="s">
        <v>721</v>
      </c>
      <c r="F115" s="182" t="s">
        <v>722</v>
      </c>
      <c r="G115" s="118" t="s">
        <v>47</v>
      </c>
      <c r="H115" s="190" t="s">
        <v>723</v>
      </c>
      <c r="I115" s="128" t="s">
        <v>49</v>
      </c>
      <c r="J115" s="129" t="s">
        <v>41</v>
      </c>
      <c r="K115" s="129" t="s">
        <v>42</v>
      </c>
      <c r="L115" s="129" t="s">
        <v>85</v>
      </c>
      <c r="M115" s="128" t="s">
        <v>724</v>
      </c>
      <c r="N115" s="128">
        <v>1995.11</v>
      </c>
      <c r="O115" s="119">
        <v>2019.09</v>
      </c>
      <c r="P115" s="203" t="s">
        <v>52</v>
      </c>
      <c r="Q115" s="203" t="s">
        <v>52</v>
      </c>
      <c r="R115" s="136">
        <v>68</v>
      </c>
      <c r="S115" s="136" t="s">
        <v>506</v>
      </c>
      <c r="T115" s="146" t="s">
        <v>119</v>
      </c>
      <c r="U115" s="145">
        <v>71.4</v>
      </c>
      <c r="V115" s="136">
        <v>1</v>
      </c>
      <c r="W115" s="136">
        <v>0.9</v>
      </c>
      <c r="X115" s="136">
        <v>0.9</v>
      </c>
      <c r="Y115" s="136">
        <v>2.6</v>
      </c>
      <c r="Z115" s="136">
        <v>0</v>
      </c>
      <c r="AA115" s="136">
        <v>0</v>
      </c>
      <c r="AB115" s="136">
        <f t="shared" si="10"/>
        <v>5.4</v>
      </c>
      <c r="AC115" s="245">
        <f t="shared" si="11"/>
        <v>76.8</v>
      </c>
    </row>
    <row r="116" s="11" customFormat="true" ht="21" customHeight="true" spans="1:29">
      <c r="A116" s="171" t="s">
        <v>699</v>
      </c>
      <c r="B116" s="172" t="s">
        <v>700</v>
      </c>
      <c r="C116" s="4" t="s">
        <v>720</v>
      </c>
      <c r="D116" s="169">
        <v>1</v>
      </c>
      <c r="E116" s="4" t="s">
        <v>725</v>
      </c>
      <c r="F116" s="4" t="s">
        <v>726</v>
      </c>
      <c r="G116" s="118" t="s">
        <v>40</v>
      </c>
      <c r="H116" s="190" t="s">
        <v>727</v>
      </c>
      <c r="I116" s="128" t="s">
        <v>49</v>
      </c>
      <c r="J116" s="129" t="s">
        <v>41</v>
      </c>
      <c r="K116" s="129" t="s">
        <v>42</v>
      </c>
      <c r="L116" s="129" t="s">
        <v>728</v>
      </c>
      <c r="M116" s="128" t="s">
        <v>729</v>
      </c>
      <c r="N116" s="128">
        <v>1993.03</v>
      </c>
      <c r="O116" s="119">
        <v>2016.05</v>
      </c>
      <c r="P116" s="203" t="s">
        <v>52</v>
      </c>
      <c r="Q116" s="203" t="s">
        <v>53</v>
      </c>
      <c r="R116" s="136">
        <v>67</v>
      </c>
      <c r="S116" s="136" t="s">
        <v>61</v>
      </c>
      <c r="T116" s="146" t="s">
        <v>119</v>
      </c>
      <c r="U116" s="145">
        <v>71.32</v>
      </c>
      <c r="V116" s="136">
        <v>1</v>
      </c>
      <c r="W116" s="136">
        <v>0.9</v>
      </c>
      <c r="X116" s="136">
        <v>0.85</v>
      </c>
      <c r="Y116" s="136">
        <v>2.5</v>
      </c>
      <c r="Z116" s="136">
        <v>0</v>
      </c>
      <c r="AA116" s="136">
        <v>0</v>
      </c>
      <c r="AB116" s="136">
        <f t="shared" si="10"/>
        <v>5.25</v>
      </c>
      <c r="AC116" s="136">
        <f t="shared" si="11"/>
        <v>76.57</v>
      </c>
    </row>
    <row r="117" s="11" customFormat="true" ht="21" customHeight="true" spans="1:29">
      <c r="A117" s="171" t="s">
        <v>699</v>
      </c>
      <c r="B117" s="172" t="s">
        <v>700</v>
      </c>
      <c r="C117" s="4" t="s">
        <v>730</v>
      </c>
      <c r="D117" s="169">
        <v>1</v>
      </c>
      <c r="E117" s="4" t="s">
        <v>731</v>
      </c>
      <c r="F117" s="182" t="s">
        <v>732</v>
      </c>
      <c r="G117" s="118" t="s">
        <v>40</v>
      </c>
      <c r="H117" s="190" t="s">
        <v>733</v>
      </c>
      <c r="I117" s="128" t="s">
        <v>49</v>
      </c>
      <c r="J117" s="129" t="s">
        <v>41</v>
      </c>
      <c r="K117" s="129" t="s">
        <v>42</v>
      </c>
      <c r="L117" s="129" t="s">
        <v>106</v>
      </c>
      <c r="M117" s="128" t="s">
        <v>734</v>
      </c>
      <c r="N117" s="128" t="s">
        <v>735</v>
      </c>
      <c r="O117" s="119">
        <v>2014.11</v>
      </c>
      <c r="P117" s="203" t="s">
        <v>52</v>
      </c>
      <c r="Q117" s="203" t="s">
        <v>53</v>
      </c>
      <c r="R117" s="136">
        <v>65</v>
      </c>
      <c r="S117" s="136" t="s">
        <v>736</v>
      </c>
      <c r="T117" s="146" t="s">
        <v>119</v>
      </c>
      <c r="U117" s="145">
        <v>70.96</v>
      </c>
      <c r="V117" s="136">
        <v>1</v>
      </c>
      <c r="W117" s="136">
        <v>0.9</v>
      </c>
      <c r="X117" s="136">
        <v>0.9</v>
      </c>
      <c r="Y117" s="136">
        <v>2.6</v>
      </c>
      <c r="Z117" s="136">
        <v>0</v>
      </c>
      <c r="AA117" s="136">
        <v>0</v>
      </c>
      <c r="AB117" s="136">
        <f t="shared" si="10"/>
        <v>5.4</v>
      </c>
      <c r="AC117" s="245">
        <f t="shared" si="11"/>
        <v>76.36</v>
      </c>
    </row>
    <row r="118" s="11" customFormat="true" ht="21" customHeight="true" spans="1:29">
      <c r="A118" s="171" t="s">
        <v>699</v>
      </c>
      <c r="B118" s="172" t="s">
        <v>700</v>
      </c>
      <c r="C118" s="4" t="s">
        <v>730</v>
      </c>
      <c r="D118" s="169">
        <v>1</v>
      </c>
      <c r="E118" s="4" t="s">
        <v>737</v>
      </c>
      <c r="F118" s="4" t="s">
        <v>738</v>
      </c>
      <c r="G118" s="118" t="s">
        <v>47</v>
      </c>
      <c r="H118" s="190" t="s">
        <v>739</v>
      </c>
      <c r="I118" s="128" t="s">
        <v>49</v>
      </c>
      <c r="J118" s="129" t="s">
        <v>72</v>
      </c>
      <c r="K118" s="129" t="s">
        <v>73</v>
      </c>
      <c r="L118" s="129" t="s">
        <v>261</v>
      </c>
      <c r="M118" s="128" t="s">
        <v>740</v>
      </c>
      <c r="N118" s="128">
        <v>1992.03</v>
      </c>
      <c r="O118" s="119">
        <v>2016.12</v>
      </c>
      <c r="P118" s="203" t="s">
        <v>52</v>
      </c>
      <c r="Q118" s="203" t="s">
        <v>53</v>
      </c>
      <c r="R118" s="136">
        <v>62</v>
      </c>
      <c r="S118" s="136" t="s">
        <v>257</v>
      </c>
      <c r="T118" s="146" t="s">
        <v>119</v>
      </c>
      <c r="U118" s="145">
        <v>68.68</v>
      </c>
      <c r="V118" s="136">
        <v>1</v>
      </c>
      <c r="W118" s="136">
        <v>0.9</v>
      </c>
      <c r="X118" s="136">
        <v>0.85</v>
      </c>
      <c r="Y118" s="136">
        <v>2.6</v>
      </c>
      <c r="Z118" s="136">
        <v>0</v>
      </c>
      <c r="AA118" s="136">
        <v>0</v>
      </c>
      <c r="AB118" s="136">
        <f t="shared" si="10"/>
        <v>5.35</v>
      </c>
      <c r="AC118" s="136">
        <f t="shared" si="11"/>
        <v>74.03</v>
      </c>
    </row>
    <row r="119" s="11" customFormat="true" ht="21" customHeight="true" spans="1:29">
      <c r="A119" s="167" t="s">
        <v>741</v>
      </c>
      <c r="B119" s="168" t="s">
        <v>110</v>
      </c>
      <c r="C119" s="4" t="s">
        <v>742</v>
      </c>
      <c r="D119" s="169">
        <v>5</v>
      </c>
      <c r="E119" s="4" t="s">
        <v>743</v>
      </c>
      <c r="F119" s="182" t="s">
        <v>744</v>
      </c>
      <c r="G119" s="129" t="s">
        <v>47</v>
      </c>
      <c r="H119" s="129" t="s">
        <v>208</v>
      </c>
      <c r="I119" s="129" t="s">
        <v>49</v>
      </c>
      <c r="J119" s="129" t="s">
        <v>41</v>
      </c>
      <c r="K119" s="129" t="s">
        <v>42</v>
      </c>
      <c r="L119" s="129" t="s">
        <v>618</v>
      </c>
      <c r="M119" s="129" t="s">
        <v>745</v>
      </c>
      <c r="N119" s="129">
        <v>1987.09</v>
      </c>
      <c r="O119" s="129">
        <v>2008.12</v>
      </c>
      <c r="P119" s="129" t="s">
        <v>52</v>
      </c>
      <c r="Q119" s="129" t="s">
        <v>53</v>
      </c>
      <c r="R119" s="136">
        <v>71</v>
      </c>
      <c r="S119" s="136" t="s">
        <v>632</v>
      </c>
      <c r="T119" s="146" t="s">
        <v>119</v>
      </c>
      <c r="U119" s="145">
        <v>74.84</v>
      </c>
      <c r="V119" s="136">
        <v>0.9984</v>
      </c>
      <c r="W119" s="136">
        <v>0.9</v>
      </c>
      <c r="X119" s="136">
        <v>0.92</v>
      </c>
      <c r="Y119" s="136">
        <v>2.8</v>
      </c>
      <c r="Z119" s="136"/>
      <c r="AA119" s="136"/>
      <c r="AB119" s="136">
        <f t="shared" si="10"/>
        <v>5.6184</v>
      </c>
      <c r="AC119" s="136">
        <f t="shared" si="11"/>
        <v>80.4584</v>
      </c>
    </row>
    <row r="120" s="11" customFormat="true" ht="21" customHeight="true" spans="1:29">
      <c r="A120" s="167" t="s">
        <v>741</v>
      </c>
      <c r="B120" s="168" t="s">
        <v>110</v>
      </c>
      <c r="C120" s="4" t="s">
        <v>742</v>
      </c>
      <c r="D120" s="169">
        <v>5</v>
      </c>
      <c r="E120" s="4" t="s">
        <v>746</v>
      </c>
      <c r="F120" s="182" t="s">
        <v>747</v>
      </c>
      <c r="G120" s="129" t="s">
        <v>47</v>
      </c>
      <c r="H120" s="129" t="s">
        <v>748</v>
      </c>
      <c r="I120" s="129" t="s">
        <v>749</v>
      </c>
      <c r="J120" s="129" t="s">
        <v>41</v>
      </c>
      <c r="K120" s="129" t="s">
        <v>42</v>
      </c>
      <c r="L120" s="129" t="s">
        <v>750</v>
      </c>
      <c r="M120" s="129" t="s">
        <v>751</v>
      </c>
      <c r="N120" s="129">
        <v>1996.05</v>
      </c>
      <c r="O120" s="129">
        <v>2019.03</v>
      </c>
      <c r="P120" s="129" t="s">
        <v>52</v>
      </c>
      <c r="Q120" s="129" t="s">
        <v>53</v>
      </c>
      <c r="R120" s="136">
        <v>73</v>
      </c>
      <c r="S120" s="136" t="s">
        <v>715</v>
      </c>
      <c r="T120" s="146" t="s">
        <v>119</v>
      </c>
      <c r="U120" s="145">
        <v>74.68</v>
      </c>
      <c r="V120" s="136">
        <v>1</v>
      </c>
      <c r="W120" s="136">
        <v>0.95</v>
      </c>
      <c r="X120" s="136">
        <v>0.93</v>
      </c>
      <c r="Y120" s="136">
        <v>2.85</v>
      </c>
      <c r="Z120" s="136"/>
      <c r="AA120" s="136"/>
      <c r="AB120" s="136">
        <f t="shared" si="10"/>
        <v>5.73</v>
      </c>
      <c r="AC120" s="136">
        <f t="shared" si="11"/>
        <v>80.41</v>
      </c>
    </row>
    <row r="121" s="11" customFormat="true" ht="21" customHeight="true" spans="1:29">
      <c r="A121" s="167" t="s">
        <v>741</v>
      </c>
      <c r="B121" s="168" t="s">
        <v>110</v>
      </c>
      <c r="C121" s="4" t="s">
        <v>742</v>
      </c>
      <c r="D121" s="169">
        <v>5</v>
      </c>
      <c r="E121" s="4" t="s">
        <v>752</v>
      </c>
      <c r="F121" s="182" t="s">
        <v>753</v>
      </c>
      <c r="G121" s="129" t="s">
        <v>47</v>
      </c>
      <c r="H121" s="129" t="s">
        <v>208</v>
      </c>
      <c r="I121" s="129" t="s">
        <v>49</v>
      </c>
      <c r="J121" s="129" t="s">
        <v>41</v>
      </c>
      <c r="K121" s="129" t="s">
        <v>42</v>
      </c>
      <c r="L121" s="129" t="s">
        <v>754</v>
      </c>
      <c r="M121" s="129" t="s">
        <v>755</v>
      </c>
      <c r="N121" s="129">
        <v>1988.08</v>
      </c>
      <c r="O121" s="129">
        <v>2010.12</v>
      </c>
      <c r="P121" s="129" t="s">
        <v>52</v>
      </c>
      <c r="Q121" s="129" t="s">
        <v>53</v>
      </c>
      <c r="R121" s="136">
        <v>72</v>
      </c>
      <c r="S121" s="136" t="s">
        <v>210</v>
      </c>
      <c r="T121" s="146" t="s">
        <v>119</v>
      </c>
      <c r="U121" s="145">
        <v>74.6</v>
      </c>
      <c r="V121" s="136">
        <v>0.9944</v>
      </c>
      <c r="W121" s="136">
        <v>0.93</v>
      </c>
      <c r="X121" s="136">
        <v>0.92</v>
      </c>
      <c r="Y121" s="136">
        <v>2.82</v>
      </c>
      <c r="Z121" s="136"/>
      <c r="AA121" s="136"/>
      <c r="AB121" s="136">
        <f t="shared" si="10"/>
        <v>5.6644</v>
      </c>
      <c r="AC121" s="136">
        <f t="shared" si="11"/>
        <v>80.2644</v>
      </c>
    </row>
    <row r="122" s="11" customFormat="true" ht="21" customHeight="true" spans="1:29">
      <c r="A122" s="167" t="s">
        <v>741</v>
      </c>
      <c r="B122" s="168" t="s">
        <v>110</v>
      </c>
      <c r="C122" s="4" t="s">
        <v>742</v>
      </c>
      <c r="D122" s="169">
        <v>5</v>
      </c>
      <c r="E122" s="4" t="s">
        <v>756</v>
      </c>
      <c r="F122" s="182" t="s">
        <v>757</v>
      </c>
      <c r="G122" s="129" t="s">
        <v>47</v>
      </c>
      <c r="H122" s="129" t="s">
        <v>758</v>
      </c>
      <c r="I122" s="129" t="s">
        <v>49</v>
      </c>
      <c r="J122" s="129" t="s">
        <v>41</v>
      </c>
      <c r="K122" s="129" t="s">
        <v>42</v>
      </c>
      <c r="L122" s="129" t="s">
        <v>162</v>
      </c>
      <c r="M122" s="129" t="s">
        <v>412</v>
      </c>
      <c r="N122" s="129">
        <v>1995.03</v>
      </c>
      <c r="O122" s="129">
        <v>2018.08</v>
      </c>
      <c r="P122" s="129" t="s">
        <v>52</v>
      </c>
      <c r="Q122" s="129" t="s">
        <v>52</v>
      </c>
      <c r="R122" s="136">
        <v>69</v>
      </c>
      <c r="S122" s="136" t="s">
        <v>759</v>
      </c>
      <c r="T122" s="146" t="s">
        <v>119</v>
      </c>
      <c r="U122" s="145">
        <v>73.44</v>
      </c>
      <c r="V122" s="136">
        <v>0.9992</v>
      </c>
      <c r="W122" s="136">
        <v>0.95</v>
      </c>
      <c r="X122" s="136">
        <v>0.95</v>
      </c>
      <c r="Y122" s="136">
        <v>2.85</v>
      </c>
      <c r="Z122" s="136">
        <v>0.5</v>
      </c>
      <c r="AA122" s="136"/>
      <c r="AB122" s="136">
        <f t="shared" si="10"/>
        <v>6.2492</v>
      </c>
      <c r="AC122" s="136">
        <f t="shared" si="11"/>
        <v>79.6892</v>
      </c>
    </row>
    <row r="123" s="11" customFormat="true" ht="21" customHeight="true" spans="1:29">
      <c r="A123" s="167" t="s">
        <v>741</v>
      </c>
      <c r="B123" s="168" t="s">
        <v>110</v>
      </c>
      <c r="C123" s="4" t="s">
        <v>742</v>
      </c>
      <c r="D123" s="169">
        <v>5</v>
      </c>
      <c r="E123" s="4" t="s">
        <v>760</v>
      </c>
      <c r="F123" s="4" t="s">
        <v>761</v>
      </c>
      <c r="G123" s="129" t="s">
        <v>47</v>
      </c>
      <c r="H123" s="129" t="s">
        <v>762</v>
      </c>
      <c r="I123" s="129" t="s">
        <v>49</v>
      </c>
      <c r="J123" s="129" t="s">
        <v>41</v>
      </c>
      <c r="K123" s="129" t="s">
        <v>42</v>
      </c>
      <c r="L123" s="129" t="s">
        <v>367</v>
      </c>
      <c r="M123" s="129" t="s">
        <v>330</v>
      </c>
      <c r="N123" s="129">
        <v>1995.11</v>
      </c>
      <c r="O123" s="129">
        <v>2018.08</v>
      </c>
      <c r="P123" s="129" t="s">
        <v>52</v>
      </c>
      <c r="Q123" s="129" t="s">
        <v>52</v>
      </c>
      <c r="R123" s="136">
        <v>69</v>
      </c>
      <c r="S123" s="136" t="s">
        <v>257</v>
      </c>
      <c r="T123" s="146" t="s">
        <v>119</v>
      </c>
      <c r="U123" s="145">
        <v>72.88</v>
      </c>
      <c r="V123" s="136">
        <v>1</v>
      </c>
      <c r="W123" s="136">
        <v>0.95</v>
      </c>
      <c r="X123" s="136">
        <v>0.95</v>
      </c>
      <c r="Y123" s="136">
        <v>2.85</v>
      </c>
      <c r="Z123" s="136"/>
      <c r="AA123" s="136"/>
      <c r="AB123" s="136">
        <f t="shared" si="10"/>
        <v>5.75</v>
      </c>
      <c r="AC123" s="136">
        <f t="shared" si="11"/>
        <v>78.63</v>
      </c>
    </row>
    <row r="124" s="11" customFormat="true" ht="21" customHeight="true" spans="1:29">
      <c r="A124" s="167" t="s">
        <v>741</v>
      </c>
      <c r="B124" s="168" t="s">
        <v>110</v>
      </c>
      <c r="C124" s="4" t="s">
        <v>742</v>
      </c>
      <c r="D124" s="169">
        <v>5</v>
      </c>
      <c r="E124" s="4" t="s">
        <v>763</v>
      </c>
      <c r="F124" s="4" t="s">
        <v>764</v>
      </c>
      <c r="G124" s="129" t="s">
        <v>47</v>
      </c>
      <c r="H124" s="129" t="s">
        <v>765</v>
      </c>
      <c r="I124" s="129" t="s">
        <v>188</v>
      </c>
      <c r="J124" s="129" t="s">
        <v>41</v>
      </c>
      <c r="K124" s="129" t="s">
        <v>42</v>
      </c>
      <c r="L124" s="129" t="s">
        <v>222</v>
      </c>
      <c r="M124" s="129" t="s">
        <v>766</v>
      </c>
      <c r="N124" s="129">
        <v>1993.07</v>
      </c>
      <c r="O124" s="129">
        <v>2017.12</v>
      </c>
      <c r="P124" s="129" t="s">
        <v>52</v>
      </c>
      <c r="Q124" s="129" t="s">
        <v>53</v>
      </c>
      <c r="R124" s="136">
        <v>70</v>
      </c>
      <c r="S124" s="136" t="s">
        <v>767</v>
      </c>
      <c r="T124" s="146" t="s">
        <v>119</v>
      </c>
      <c r="U124" s="145">
        <v>72.4</v>
      </c>
      <c r="V124" s="136">
        <v>0.997</v>
      </c>
      <c r="W124" s="136">
        <v>0.9</v>
      </c>
      <c r="X124" s="136">
        <v>0.92</v>
      </c>
      <c r="Y124" s="136">
        <v>2.8</v>
      </c>
      <c r="Z124" s="136"/>
      <c r="AA124" s="136"/>
      <c r="AB124" s="136">
        <f t="shared" si="10"/>
        <v>5.617</v>
      </c>
      <c r="AC124" s="136">
        <f t="shared" si="11"/>
        <v>78.017</v>
      </c>
    </row>
    <row r="125" s="11" customFormat="true" ht="21" customHeight="true" spans="1:29">
      <c r="A125" s="167" t="s">
        <v>741</v>
      </c>
      <c r="B125" s="168" t="s">
        <v>110</v>
      </c>
      <c r="C125" s="4" t="s">
        <v>742</v>
      </c>
      <c r="D125" s="169">
        <v>5</v>
      </c>
      <c r="E125" s="4" t="s">
        <v>768</v>
      </c>
      <c r="F125" s="4" t="s">
        <v>769</v>
      </c>
      <c r="G125" s="129" t="s">
        <v>40</v>
      </c>
      <c r="H125" s="129" t="s">
        <v>770</v>
      </c>
      <c r="I125" s="129" t="s">
        <v>49</v>
      </c>
      <c r="J125" s="129" t="s">
        <v>41</v>
      </c>
      <c r="K125" s="129" t="s">
        <v>42</v>
      </c>
      <c r="L125" s="129" t="s">
        <v>771</v>
      </c>
      <c r="M125" s="129" t="s">
        <v>772</v>
      </c>
      <c r="N125" s="129">
        <v>1988.12</v>
      </c>
      <c r="O125" s="129">
        <v>2010.09</v>
      </c>
      <c r="P125" s="129" t="s">
        <v>52</v>
      </c>
      <c r="Q125" s="129" t="s">
        <v>53</v>
      </c>
      <c r="R125" s="136">
        <v>68.5</v>
      </c>
      <c r="S125" s="136" t="s">
        <v>773</v>
      </c>
      <c r="T125" s="146" t="s">
        <v>119</v>
      </c>
      <c r="U125" s="145">
        <v>72.06</v>
      </c>
      <c r="V125" s="136">
        <v>1</v>
      </c>
      <c r="W125" s="136">
        <v>0.9</v>
      </c>
      <c r="X125" s="136">
        <v>0.88</v>
      </c>
      <c r="Y125" s="136">
        <v>2.75</v>
      </c>
      <c r="Z125" s="136">
        <v>0.5</v>
      </c>
      <c r="AA125" s="136"/>
      <c r="AB125" s="136">
        <f t="shared" si="10"/>
        <v>6.03</v>
      </c>
      <c r="AC125" s="136">
        <f t="shared" si="11"/>
        <v>78.09</v>
      </c>
    </row>
    <row r="126" s="11" customFormat="true" ht="21" customHeight="true" spans="1:29">
      <c r="A126" s="167" t="s">
        <v>741</v>
      </c>
      <c r="B126" s="168" t="s">
        <v>110</v>
      </c>
      <c r="C126" s="4" t="s">
        <v>742</v>
      </c>
      <c r="D126" s="169">
        <v>5</v>
      </c>
      <c r="E126" s="4" t="s">
        <v>774</v>
      </c>
      <c r="F126" s="182" t="s">
        <v>775</v>
      </c>
      <c r="G126" s="129" t="s">
        <v>40</v>
      </c>
      <c r="H126" s="129" t="s">
        <v>776</v>
      </c>
      <c r="I126" s="129" t="s">
        <v>49</v>
      </c>
      <c r="J126" s="129" t="s">
        <v>41</v>
      </c>
      <c r="K126" s="129" t="s">
        <v>42</v>
      </c>
      <c r="L126" s="129" t="s">
        <v>777</v>
      </c>
      <c r="M126" s="129" t="s">
        <v>778</v>
      </c>
      <c r="N126" s="129">
        <v>1993.03</v>
      </c>
      <c r="O126" s="129">
        <v>2014.07</v>
      </c>
      <c r="P126" s="129" t="s">
        <v>52</v>
      </c>
      <c r="Q126" s="129" t="s">
        <v>53</v>
      </c>
      <c r="R126" s="136">
        <v>66.5</v>
      </c>
      <c r="S126" s="136" t="s">
        <v>199</v>
      </c>
      <c r="T126" s="146" t="s">
        <v>119</v>
      </c>
      <c r="U126" s="145">
        <v>72.02</v>
      </c>
      <c r="V126" s="136">
        <v>1</v>
      </c>
      <c r="W126" s="136">
        <v>0.96</v>
      </c>
      <c r="X126" s="136">
        <v>0.96</v>
      </c>
      <c r="Y126" s="136">
        <v>2.9</v>
      </c>
      <c r="Z126" s="136">
        <v>1</v>
      </c>
      <c r="AA126" s="136">
        <v>0.5</v>
      </c>
      <c r="AB126" s="136">
        <f t="shared" si="10"/>
        <v>7.32</v>
      </c>
      <c r="AC126" s="136">
        <f t="shared" si="11"/>
        <v>79.34</v>
      </c>
    </row>
    <row r="127" s="11" customFormat="true" ht="21" customHeight="true" spans="1:29">
      <c r="A127" s="167" t="s">
        <v>741</v>
      </c>
      <c r="B127" s="168" t="s">
        <v>110</v>
      </c>
      <c r="C127" s="4" t="s">
        <v>742</v>
      </c>
      <c r="D127" s="169">
        <v>5</v>
      </c>
      <c r="E127" s="4" t="s">
        <v>779</v>
      </c>
      <c r="F127" s="4" t="s">
        <v>780</v>
      </c>
      <c r="G127" s="129" t="s">
        <v>47</v>
      </c>
      <c r="H127" s="129" t="s">
        <v>704</v>
      </c>
      <c r="I127" s="129" t="s">
        <v>49</v>
      </c>
      <c r="J127" s="129" t="s">
        <v>41</v>
      </c>
      <c r="K127" s="129" t="s">
        <v>42</v>
      </c>
      <c r="L127" s="129" t="s">
        <v>167</v>
      </c>
      <c r="M127" s="129" t="s">
        <v>781</v>
      </c>
      <c r="N127" s="129">
        <v>1991.09</v>
      </c>
      <c r="O127" s="129">
        <v>2013.07</v>
      </c>
      <c r="P127" s="129" t="s">
        <v>52</v>
      </c>
      <c r="Q127" s="129" t="s">
        <v>53</v>
      </c>
      <c r="R127" s="136">
        <v>67</v>
      </c>
      <c r="S127" s="136" t="s">
        <v>223</v>
      </c>
      <c r="T127" s="146" t="s">
        <v>119</v>
      </c>
      <c r="U127" s="145">
        <v>71.92</v>
      </c>
      <c r="V127" s="136">
        <v>1</v>
      </c>
      <c r="W127" s="136">
        <v>0.95</v>
      </c>
      <c r="X127" s="136">
        <v>0.95</v>
      </c>
      <c r="Y127" s="136">
        <v>2.85</v>
      </c>
      <c r="Z127" s="136"/>
      <c r="AA127" s="136"/>
      <c r="AB127" s="136">
        <f t="shared" si="10"/>
        <v>5.75</v>
      </c>
      <c r="AC127" s="136">
        <f t="shared" si="11"/>
        <v>77.67</v>
      </c>
    </row>
    <row r="128" s="11" customFormat="true" ht="21" customHeight="true" spans="1:29">
      <c r="A128" s="167" t="s">
        <v>741</v>
      </c>
      <c r="B128" s="168" t="s">
        <v>110</v>
      </c>
      <c r="C128" s="4" t="s">
        <v>742</v>
      </c>
      <c r="D128" s="169">
        <v>5</v>
      </c>
      <c r="E128" s="4" t="s">
        <v>782</v>
      </c>
      <c r="F128" s="4" t="s">
        <v>783</v>
      </c>
      <c r="G128" s="129" t="s">
        <v>47</v>
      </c>
      <c r="H128" s="129" t="s">
        <v>784</v>
      </c>
      <c r="I128" s="129" t="s">
        <v>49</v>
      </c>
      <c r="J128" s="129" t="s">
        <v>41</v>
      </c>
      <c r="K128" s="129" t="s">
        <v>42</v>
      </c>
      <c r="L128" s="129" t="s">
        <v>301</v>
      </c>
      <c r="M128" s="129" t="s">
        <v>697</v>
      </c>
      <c r="N128" s="129">
        <v>1990.02</v>
      </c>
      <c r="O128" s="129" t="s">
        <v>785</v>
      </c>
      <c r="P128" s="129" t="s">
        <v>52</v>
      </c>
      <c r="Q128" s="129" t="s">
        <v>53</v>
      </c>
      <c r="R128" s="136">
        <v>68</v>
      </c>
      <c r="S128" s="136" t="s">
        <v>669</v>
      </c>
      <c r="T128" s="146" t="s">
        <v>119</v>
      </c>
      <c r="U128" s="145">
        <v>71.48</v>
      </c>
      <c r="V128" s="136">
        <v>0.99</v>
      </c>
      <c r="W128" s="136">
        <v>0.9</v>
      </c>
      <c r="X128" s="136">
        <v>0.85</v>
      </c>
      <c r="Y128" s="136">
        <v>2.7</v>
      </c>
      <c r="Z128" s="136"/>
      <c r="AA128" s="136"/>
      <c r="AB128" s="136">
        <f t="shared" si="10"/>
        <v>5.44</v>
      </c>
      <c r="AC128" s="136">
        <f t="shared" si="11"/>
        <v>76.92</v>
      </c>
    </row>
    <row r="129" s="11" customFormat="true" ht="21" customHeight="true" spans="1:29">
      <c r="A129" s="167" t="s">
        <v>786</v>
      </c>
      <c r="B129" s="168" t="s">
        <v>110</v>
      </c>
      <c r="C129" s="4" t="s">
        <v>787</v>
      </c>
      <c r="D129" s="169">
        <v>2</v>
      </c>
      <c r="E129" s="4" t="s">
        <v>788</v>
      </c>
      <c r="F129" s="182" t="s">
        <v>789</v>
      </c>
      <c r="G129" s="252" t="s">
        <v>47</v>
      </c>
      <c r="H129" s="253" t="s">
        <v>790</v>
      </c>
      <c r="I129" s="129" t="s">
        <v>49</v>
      </c>
      <c r="J129" s="129" t="s">
        <v>41</v>
      </c>
      <c r="K129" s="129" t="s">
        <v>42</v>
      </c>
      <c r="L129" s="129" t="s">
        <v>791</v>
      </c>
      <c r="M129" s="129" t="s">
        <v>428</v>
      </c>
      <c r="N129" s="129">
        <v>1988.02</v>
      </c>
      <c r="O129" s="129">
        <v>2015.02</v>
      </c>
      <c r="P129" s="129" t="s">
        <v>52</v>
      </c>
      <c r="Q129" s="129" t="s">
        <v>53</v>
      </c>
      <c r="R129" s="136">
        <v>66</v>
      </c>
      <c r="S129" s="136" t="s">
        <v>248</v>
      </c>
      <c r="T129" s="146" t="s">
        <v>119</v>
      </c>
      <c r="U129" s="145">
        <v>70.32</v>
      </c>
      <c r="V129" s="136">
        <v>0.995</v>
      </c>
      <c r="W129" s="136">
        <v>0.88</v>
      </c>
      <c r="X129" s="136">
        <v>0.95</v>
      </c>
      <c r="Y129" s="136">
        <v>2.8</v>
      </c>
      <c r="Z129" s="136">
        <v>0.5</v>
      </c>
      <c r="AA129" s="136"/>
      <c r="AB129" s="136">
        <f t="shared" si="10"/>
        <v>6.125</v>
      </c>
      <c r="AC129" s="136">
        <f t="shared" si="11"/>
        <v>76.445</v>
      </c>
    </row>
    <row r="130" s="11" customFormat="true" ht="21" customHeight="true" spans="1:29">
      <c r="A130" s="167" t="s">
        <v>786</v>
      </c>
      <c r="B130" s="168" t="s">
        <v>110</v>
      </c>
      <c r="C130" s="4" t="s">
        <v>787</v>
      </c>
      <c r="D130" s="169">
        <v>2</v>
      </c>
      <c r="E130" s="4" t="s">
        <v>792</v>
      </c>
      <c r="F130" s="182" t="s">
        <v>793</v>
      </c>
      <c r="G130" s="252" t="s">
        <v>47</v>
      </c>
      <c r="H130" s="253" t="s">
        <v>794</v>
      </c>
      <c r="I130" s="129" t="s">
        <v>188</v>
      </c>
      <c r="J130" s="129" t="s">
        <v>41</v>
      </c>
      <c r="K130" s="129" t="s">
        <v>42</v>
      </c>
      <c r="L130" s="129" t="s">
        <v>90</v>
      </c>
      <c r="M130" s="129" t="s">
        <v>51</v>
      </c>
      <c r="N130" s="129" t="s">
        <v>795</v>
      </c>
      <c r="O130" s="129" t="s">
        <v>796</v>
      </c>
      <c r="P130" s="129" t="s">
        <v>52</v>
      </c>
      <c r="Q130" s="129" t="s">
        <v>53</v>
      </c>
      <c r="R130" s="136">
        <v>69.5</v>
      </c>
      <c r="S130" s="136" t="s">
        <v>797</v>
      </c>
      <c r="T130" s="146" t="s">
        <v>119</v>
      </c>
      <c r="U130" s="145">
        <v>70.74</v>
      </c>
      <c r="V130" s="136">
        <v>0.99</v>
      </c>
      <c r="W130" s="136">
        <v>0.9</v>
      </c>
      <c r="X130" s="136">
        <v>0.95</v>
      </c>
      <c r="Y130" s="136">
        <v>2.8</v>
      </c>
      <c r="Z130" s="136"/>
      <c r="AA130" s="136"/>
      <c r="AB130" s="136">
        <f t="shared" si="10"/>
        <v>5.64</v>
      </c>
      <c r="AC130" s="136">
        <f t="shared" si="11"/>
        <v>76.38</v>
      </c>
    </row>
    <row r="131" s="11" customFormat="true" ht="21" customHeight="true" spans="1:29">
      <c r="A131" s="167" t="s">
        <v>786</v>
      </c>
      <c r="B131" s="168" t="s">
        <v>110</v>
      </c>
      <c r="C131" s="4" t="s">
        <v>787</v>
      </c>
      <c r="D131" s="169">
        <v>2</v>
      </c>
      <c r="E131" s="4" t="s">
        <v>798</v>
      </c>
      <c r="F131" s="4" t="s">
        <v>799</v>
      </c>
      <c r="G131" s="252" t="s">
        <v>47</v>
      </c>
      <c r="H131" s="253" t="s">
        <v>800</v>
      </c>
      <c r="I131" s="129" t="s">
        <v>49</v>
      </c>
      <c r="J131" s="129" t="s">
        <v>41</v>
      </c>
      <c r="K131" s="129" t="s">
        <v>42</v>
      </c>
      <c r="L131" s="129" t="s">
        <v>301</v>
      </c>
      <c r="M131" s="129" t="s">
        <v>281</v>
      </c>
      <c r="N131" s="129">
        <v>1991.07</v>
      </c>
      <c r="O131" s="129" t="s">
        <v>801</v>
      </c>
      <c r="P131" s="129" t="s">
        <v>52</v>
      </c>
      <c r="Q131" s="129" t="s">
        <v>53</v>
      </c>
      <c r="R131" s="136">
        <v>65</v>
      </c>
      <c r="S131" s="136" t="s">
        <v>347</v>
      </c>
      <c r="T131" s="146" t="s">
        <v>119</v>
      </c>
      <c r="U131" s="145">
        <v>69.28</v>
      </c>
      <c r="V131" s="136">
        <v>0.9855</v>
      </c>
      <c r="W131" s="136">
        <v>0.92</v>
      </c>
      <c r="X131" s="136">
        <v>0.95</v>
      </c>
      <c r="Y131" s="136">
        <v>2.8</v>
      </c>
      <c r="Z131" s="136">
        <v>1</v>
      </c>
      <c r="AA131" s="136"/>
      <c r="AB131" s="136">
        <f t="shared" si="10"/>
        <v>6.6555</v>
      </c>
      <c r="AC131" s="136">
        <f t="shared" si="11"/>
        <v>75.9355</v>
      </c>
    </row>
    <row r="132" s="11" customFormat="true" ht="21" customHeight="true" spans="1:29">
      <c r="A132" s="167" t="s">
        <v>786</v>
      </c>
      <c r="B132" s="168" t="s">
        <v>110</v>
      </c>
      <c r="C132" s="4" t="s">
        <v>787</v>
      </c>
      <c r="D132" s="169">
        <v>2</v>
      </c>
      <c r="E132" s="4" t="s">
        <v>802</v>
      </c>
      <c r="F132" s="4" t="s">
        <v>803</v>
      </c>
      <c r="G132" s="252" t="s">
        <v>40</v>
      </c>
      <c r="H132" s="253" t="s">
        <v>804</v>
      </c>
      <c r="I132" s="129" t="s">
        <v>49</v>
      </c>
      <c r="J132" s="129" t="s">
        <v>41</v>
      </c>
      <c r="K132" s="129" t="s">
        <v>42</v>
      </c>
      <c r="L132" s="129" t="s">
        <v>805</v>
      </c>
      <c r="M132" s="129" t="s">
        <v>806</v>
      </c>
      <c r="N132" s="129">
        <v>1989.07</v>
      </c>
      <c r="O132" s="129">
        <v>2014.08</v>
      </c>
      <c r="P132" s="129" t="s">
        <v>52</v>
      </c>
      <c r="Q132" s="129" t="s">
        <v>53</v>
      </c>
      <c r="R132" s="136">
        <v>63</v>
      </c>
      <c r="S132" s="136" t="s">
        <v>96</v>
      </c>
      <c r="T132" s="146" t="s">
        <v>119</v>
      </c>
      <c r="U132" s="145">
        <v>68.56</v>
      </c>
      <c r="V132" s="136">
        <v>1</v>
      </c>
      <c r="W132" s="136">
        <v>0.9</v>
      </c>
      <c r="X132" s="136">
        <v>0.9</v>
      </c>
      <c r="Y132" s="136">
        <v>2.7</v>
      </c>
      <c r="Z132" s="136"/>
      <c r="AA132" s="136"/>
      <c r="AB132" s="136">
        <f t="shared" si="10"/>
        <v>5.5</v>
      </c>
      <c r="AC132" s="136">
        <f t="shared" si="11"/>
        <v>74.06</v>
      </c>
    </row>
    <row r="133" s="11" customFormat="true" ht="21" customHeight="true" spans="1:29">
      <c r="A133" s="171" t="s">
        <v>807</v>
      </c>
      <c r="B133" s="172" t="s">
        <v>808</v>
      </c>
      <c r="C133" s="4" t="s">
        <v>809</v>
      </c>
      <c r="D133" s="170">
        <v>1</v>
      </c>
      <c r="E133" s="4" t="s">
        <v>810</v>
      </c>
      <c r="F133" s="182" t="s">
        <v>811</v>
      </c>
      <c r="G133" s="118" t="s">
        <v>40</v>
      </c>
      <c r="H133" s="190" t="s">
        <v>812</v>
      </c>
      <c r="I133" s="129" t="s">
        <v>49</v>
      </c>
      <c r="J133" s="129" t="s">
        <v>41</v>
      </c>
      <c r="K133" s="129" t="s">
        <v>42</v>
      </c>
      <c r="L133" s="129" t="s">
        <v>813</v>
      </c>
      <c r="M133" s="129" t="s">
        <v>540</v>
      </c>
      <c r="N133" s="129" t="s">
        <v>735</v>
      </c>
      <c r="O133" s="129" t="s">
        <v>637</v>
      </c>
      <c r="P133" s="129" t="s">
        <v>52</v>
      </c>
      <c r="Q133" s="129" t="s">
        <v>53</v>
      </c>
      <c r="R133" s="136">
        <v>67</v>
      </c>
      <c r="S133" s="136" t="s">
        <v>276</v>
      </c>
      <c r="T133" s="146" t="s">
        <v>119</v>
      </c>
      <c r="U133" s="145">
        <v>71.48</v>
      </c>
      <c r="V133" s="136">
        <v>1</v>
      </c>
      <c r="W133" s="136">
        <v>0.9</v>
      </c>
      <c r="X133" s="136">
        <v>0.9</v>
      </c>
      <c r="Y133" s="136">
        <v>2.7</v>
      </c>
      <c r="Z133" s="136">
        <v>0</v>
      </c>
      <c r="AA133" s="136">
        <v>0</v>
      </c>
      <c r="AB133" s="136">
        <f t="shared" si="10"/>
        <v>5.5</v>
      </c>
      <c r="AC133" s="245">
        <f t="shared" si="11"/>
        <v>76.98</v>
      </c>
    </row>
    <row r="134" s="11" customFormat="true" ht="21" customHeight="true" spans="1:29">
      <c r="A134" s="171" t="s">
        <v>807</v>
      </c>
      <c r="B134" s="172" t="s">
        <v>808</v>
      </c>
      <c r="C134" s="4" t="s">
        <v>809</v>
      </c>
      <c r="D134" s="170">
        <v>1</v>
      </c>
      <c r="E134" s="4" t="s">
        <v>814</v>
      </c>
      <c r="F134" s="4" t="s">
        <v>815</v>
      </c>
      <c r="G134" s="118" t="s">
        <v>40</v>
      </c>
      <c r="H134" s="190" t="s">
        <v>723</v>
      </c>
      <c r="I134" s="129" t="s">
        <v>49</v>
      </c>
      <c r="J134" s="129" t="s">
        <v>41</v>
      </c>
      <c r="K134" s="129" t="s">
        <v>42</v>
      </c>
      <c r="L134" s="129" t="s">
        <v>805</v>
      </c>
      <c r="M134" s="129" t="s">
        <v>816</v>
      </c>
      <c r="N134" s="129" t="s">
        <v>817</v>
      </c>
      <c r="O134" s="129" t="s">
        <v>169</v>
      </c>
      <c r="P134" s="129" t="s">
        <v>52</v>
      </c>
      <c r="Q134" s="129" t="s">
        <v>53</v>
      </c>
      <c r="R134" s="136">
        <v>66</v>
      </c>
      <c r="S134" s="136" t="s">
        <v>818</v>
      </c>
      <c r="T134" s="146" t="s">
        <v>119</v>
      </c>
      <c r="U134" s="145">
        <v>69.4</v>
      </c>
      <c r="V134" s="136">
        <v>1</v>
      </c>
      <c r="W134" s="136">
        <v>0.9</v>
      </c>
      <c r="X134" s="136">
        <v>0.9</v>
      </c>
      <c r="Y134" s="136">
        <v>2.6</v>
      </c>
      <c r="Z134" s="136">
        <v>1</v>
      </c>
      <c r="AA134" s="136">
        <v>0</v>
      </c>
      <c r="AB134" s="136">
        <f t="shared" si="10"/>
        <v>6.4</v>
      </c>
      <c r="AC134" s="136">
        <f t="shared" si="11"/>
        <v>75.8</v>
      </c>
    </row>
    <row r="135" s="11" customFormat="true" ht="21" customHeight="true" spans="1:29">
      <c r="A135" s="171" t="s">
        <v>807</v>
      </c>
      <c r="B135" s="172" t="s">
        <v>819</v>
      </c>
      <c r="C135" s="4" t="s">
        <v>820</v>
      </c>
      <c r="D135" s="170">
        <v>1</v>
      </c>
      <c r="E135" s="4" t="s">
        <v>821</v>
      </c>
      <c r="F135" s="182" t="s">
        <v>822</v>
      </c>
      <c r="G135" s="118" t="s">
        <v>47</v>
      </c>
      <c r="H135" s="190" t="s">
        <v>733</v>
      </c>
      <c r="I135" s="129" t="s">
        <v>188</v>
      </c>
      <c r="J135" s="129" t="s">
        <v>41</v>
      </c>
      <c r="K135" s="129" t="s">
        <v>42</v>
      </c>
      <c r="L135" s="129" t="s">
        <v>823</v>
      </c>
      <c r="M135" s="129" t="s">
        <v>51</v>
      </c>
      <c r="N135" s="129" t="s">
        <v>124</v>
      </c>
      <c r="O135" s="129" t="s">
        <v>824</v>
      </c>
      <c r="P135" s="129" t="s">
        <v>52</v>
      </c>
      <c r="Q135" s="129" t="s">
        <v>53</v>
      </c>
      <c r="R135" s="136">
        <v>62</v>
      </c>
      <c r="S135" s="136" t="s">
        <v>81</v>
      </c>
      <c r="T135" s="146" t="s">
        <v>119</v>
      </c>
      <c r="U135" s="145">
        <v>69.4</v>
      </c>
      <c r="V135" s="136">
        <v>1</v>
      </c>
      <c r="W135" s="136">
        <v>0.9</v>
      </c>
      <c r="X135" s="136">
        <v>0.9</v>
      </c>
      <c r="Y135" s="136">
        <v>2.7</v>
      </c>
      <c r="Z135" s="136">
        <v>0</v>
      </c>
      <c r="AA135" s="136">
        <v>1</v>
      </c>
      <c r="AB135" s="136">
        <f t="shared" si="10"/>
        <v>6.5</v>
      </c>
      <c r="AC135" s="245">
        <f t="shared" si="11"/>
        <v>75.9</v>
      </c>
    </row>
    <row r="136" s="11" customFormat="true" ht="21" customHeight="true" spans="1:29">
      <c r="A136" s="171" t="s">
        <v>807</v>
      </c>
      <c r="B136" s="172" t="s">
        <v>819</v>
      </c>
      <c r="C136" s="4" t="s">
        <v>820</v>
      </c>
      <c r="D136" s="170">
        <v>1</v>
      </c>
      <c r="E136" s="4" t="s">
        <v>825</v>
      </c>
      <c r="F136" s="4" t="s">
        <v>826</v>
      </c>
      <c r="G136" s="118" t="s">
        <v>40</v>
      </c>
      <c r="H136" s="190" t="s">
        <v>827</v>
      </c>
      <c r="I136" s="129" t="s">
        <v>188</v>
      </c>
      <c r="J136" s="129" t="s">
        <v>41</v>
      </c>
      <c r="K136" s="129" t="s">
        <v>42</v>
      </c>
      <c r="L136" s="129" t="s">
        <v>563</v>
      </c>
      <c r="M136" s="129" t="s">
        <v>51</v>
      </c>
      <c r="N136" s="129" t="s">
        <v>828</v>
      </c>
      <c r="O136" s="129" t="s">
        <v>117</v>
      </c>
      <c r="P136" s="129" t="s">
        <v>52</v>
      </c>
      <c r="Q136" s="129" t="s">
        <v>53</v>
      </c>
      <c r="R136" s="136">
        <v>66</v>
      </c>
      <c r="S136" s="136" t="s">
        <v>829</v>
      </c>
      <c r="T136" s="146" t="s">
        <v>119</v>
      </c>
      <c r="U136" s="145">
        <v>69.04</v>
      </c>
      <c r="V136" s="136">
        <v>1</v>
      </c>
      <c r="W136" s="136">
        <v>0.9</v>
      </c>
      <c r="X136" s="136">
        <v>0.9</v>
      </c>
      <c r="Y136" s="136">
        <v>2.6</v>
      </c>
      <c r="Z136" s="136">
        <v>0</v>
      </c>
      <c r="AA136" s="136">
        <v>0</v>
      </c>
      <c r="AB136" s="136">
        <f t="shared" si="10"/>
        <v>5.4</v>
      </c>
      <c r="AC136" s="136">
        <f t="shared" si="11"/>
        <v>74.44</v>
      </c>
    </row>
    <row r="137" s="11" customFormat="true" ht="21" customHeight="true" spans="1:29">
      <c r="A137" s="167" t="s">
        <v>830</v>
      </c>
      <c r="B137" s="168" t="s">
        <v>831</v>
      </c>
      <c r="C137" s="4" t="s">
        <v>832</v>
      </c>
      <c r="D137" s="169">
        <v>1</v>
      </c>
      <c r="E137" s="4" t="s">
        <v>833</v>
      </c>
      <c r="F137" s="5" t="s">
        <v>834</v>
      </c>
      <c r="G137" s="118" t="s">
        <v>47</v>
      </c>
      <c r="H137" s="190" t="s">
        <v>835</v>
      </c>
      <c r="I137" s="129" t="s">
        <v>49</v>
      </c>
      <c r="J137" s="129" t="s">
        <v>72</v>
      </c>
      <c r="K137" s="129" t="s">
        <v>73</v>
      </c>
      <c r="L137" s="129" t="s">
        <v>65</v>
      </c>
      <c r="M137" s="129" t="s">
        <v>359</v>
      </c>
      <c r="N137" s="129"/>
      <c r="O137" s="129"/>
      <c r="P137" s="129"/>
      <c r="Q137" s="129"/>
      <c r="R137" s="136">
        <v>68</v>
      </c>
      <c r="S137" s="136" t="s">
        <v>210</v>
      </c>
      <c r="T137" s="146" t="s">
        <v>119</v>
      </c>
      <c r="U137" s="145">
        <v>72.2</v>
      </c>
      <c r="V137" s="136"/>
      <c r="W137" s="136"/>
      <c r="X137" s="136"/>
      <c r="Y137" s="136"/>
      <c r="Z137" s="136"/>
      <c r="AA137" s="136"/>
      <c r="AB137" s="136">
        <f t="shared" si="10"/>
        <v>0</v>
      </c>
      <c r="AC137" s="136">
        <f t="shared" si="11"/>
        <v>72.2</v>
      </c>
    </row>
    <row r="138" s="11" customFormat="true" ht="21" customHeight="true" spans="1:29">
      <c r="A138" s="167" t="s">
        <v>830</v>
      </c>
      <c r="B138" s="168" t="s">
        <v>831</v>
      </c>
      <c r="C138" s="4" t="s">
        <v>832</v>
      </c>
      <c r="D138" s="169">
        <v>1</v>
      </c>
      <c r="E138" s="4" t="s">
        <v>836</v>
      </c>
      <c r="F138" s="182" t="s">
        <v>837</v>
      </c>
      <c r="G138" s="118" t="s">
        <v>47</v>
      </c>
      <c r="H138" s="190" t="s">
        <v>838</v>
      </c>
      <c r="I138" s="128" t="s">
        <v>49</v>
      </c>
      <c r="J138" s="128" t="s">
        <v>72</v>
      </c>
      <c r="K138" s="128" t="s">
        <v>73</v>
      </c>
      <c r="L138" s="128" t="s">
        <v>65</v>
      </c>
      <c r="M138" s="128" t="s">
        <v>153</v>
      </c>
      <c r="N138" s="128">
        <v>1994.02</v>
      </c>
      <c r="O138" s="263" t="s">
        <v>378</v>
      </c>
      <c r="P138" s="203" t="s">
        <v>52</v>
      </c>
      <c r="Q138" s="203" t="s">
        <v>53</v>
      </c>
      <c r="R138" s="136">
        <v>66</v>
      </c>
      <c r="S138" s="136" t="s">
        <v>839</v>
      </c>
      <c r="T138" s="146" t="s">
        <v>119</v>
      </c>
      <c r="U138" s="145">
        <v>69.24</v>
      </c>
      <c r="V138" s="235">
        <v>1</v>
      </c>
      <c r="W138" s="235">
        <v>0.8</v>
      </c>
      <c r="X138" s="235">
        <v>0.8</v>
      </c>
      <c r="Y138" s="235">
        <v>2.2</v>
      </c>
      <c r="Z138" s="235">
        <v>0.5</v>
      </c>
      <c r="AA138" s="235">
        <v>0</v>
      </c>
      <c r="AB138" s="136">
        <f t="shared" si="10"/>
        <v>5.3</v>
      </c>
      <c r="AC138" s="136">
        <f t="shared" si="11"/>
        <v>74.54</v>
      </c>
    </row>
    <row r="139" s="11" customFormat="true" ht="21" customHeight="true" spans="1:29">
      <c r="A139" s="167"/>
      <c r="B139" s="168"/>
      <c r="C139" s="7"/>
      <c r="D139" s="176"/>
      <c r="E139" s="7"/>
      <c r="F139" s="7" t="s">
        <v>840</v>
      </c>
      <c r="G139" s="191" t="s">
        <v>47</v>
      </c>
      <c r="H139" s="192" t="s">
        <v>841</v>
      </c>
      <c r="I139" s="198" t="s">
        <v>49</v>
      </c>
      <c r="J139" s="198" t="s">
        <v>41</v>
      </c>
      <c r="K139" s="198" t="s">
        <v>42</v>
      </c>
      <c r="L139" s="198" t="s">
        <v>805</v>
      </c>
      <c r="M139" s="198" t="s">
        <v>842</v>
      </c>
      <c r="N139" s="198">
        <v>1993.05</v>
      </c>
      <c r="O139" s="264" t="s">
        <v>401</v>
      </c>
      <c r="P139" s="210" t="s">
        <v>52</v>
      </c>
      <c r="Q139" s="210" t="s">
        <v>53</v>
      </c>
      <c r="R139" s="236">
        <v>59</v>
      </c>
      <c r="S139" s="236">
        <v>73.3</v>
      </c>
      <c r="T139" s="225" t="s">
        <v>119</v>
      </c>
      <c r="U139" s="254">
        <v>64.72</v>
      </c>
      <c r="V139" s="236">
        <v>0.99</v>
      </c>
      <c r="W139" s="236">
        <v>0.8</v>
      </c>
      <c r="X139" s="236">
        <v>0.8</v>
      </c>
      <c r="Y139" s="236">
        <v>2.4</v>
      </c>
      <c r="Z139" s="236">
        <v>0.5</v>
      </c>
      <c r="AA139" s="236">
        <v>0</v>
      </c>
      <c r="AB139" s="222">
        <f t="shared" si="10"/>
        <v>5.49</v>
      </c>
      <c r="AC139" s="222">
        <f t="shared" si="11"/>
        <v>70.21</v>
      </c>
    </row>
    <row r="140" s="11" customFormat="true" ht="21" customHeight="true" spans="1:29">
      <c r="A140" s="167" t="s">
        <v>830</v>
      </c>
      <c r="B140" s="168" t="s">
        <v>843</v>
      </c>
      <c r="C140" s="4" t="s">
        <v>844</v>
      </c>
      <c r="D140" s="169">
        <v>1</v>
      </c>
      <c r="E140" s="4" t="s">
        <v>845</v>
      </c>
      <c r="F140" s="182" t="s">
        <v>846</v>
      </c>
      <c r="G140" s="118" t="s">
        <v>47</v>
      </c>
      <c r="H140" s="190" t="s">
        <v>847</v>
      </c>
      <c r="I140" s="128" t="s">
        <v>49</v>
      </c>
      <c r="J140" s="128" t="s">
        <v>41</v>
      </c>
      <c r="K140" s="128" t="s">
        <v>42</v>
      </c>
      <c r="L140" s="128" t="s">
        <v>848</v>
      </c>
      <c r="M140" s="128" t="s">
        <v>627</v>
      </c>
      <c r="N140" s="128">
        <v>1992.08</v>
      </c>
      <c r="O140" s="263" t="s">
        <v>785</v>
      </c>
      <c r="P140" s="203" t="s">
        <v>52</v>
      </c>
      <c r="Q140" s="203" t="s">
        <v>53</v>
      </c>
      <c r="R140" s="136">
        <v>68</v>
      </c>
      <c r="S140" s="136" t="s">
        <v>288</v>
      </c>
      <c r="T140" s="146" t="s">
        <v>119</v>
      </c>
      <c r="U140" s="145">
        <v>71.32</v>
      </c>
      <c r="V140" s="235">
        <v>1</v>
      </c>
      <c r="W140" s="235">
        <v>0.8</v>
      </c>
      <c r="X140" s="235">
        <v>0.7</v>
      </c>
      <c r="Y140" s="235">
        <v>2</v>
      </c>
      <c r="Z140" s="235">
        <v>0</v>
      </c>
      <c r="AA140" s="235">
        <v>0</v>
      </c>
      <c r="AB140" s="136">
        <f t="shared" si="10"/>
        <v>4.5</v>
      </c>
      <c r="AC140" s="136">
        <f t="shared" si="11"/>
        <v>75.82</v>
      </c>
    </row>
    <row r="141" s="11" customFormat="true" ht="21" customHeight="true" spans="1:29">
      <c r="A141" s="167" t="s">
        <v>830</v>
      </c>
      <c r="B141" s="168" t="s">
        <v>843</v>
      </c>
      <c r="C141" s="4" t="s">
        <v>844</v>
      </c>
      <c r="D141" s="169">
        <v>1</v>
      </c>
      <c r="E141" s="4" t="s">
        <v>849</v>
      </c>
      <c r="F141" s="4" t="s">
        <v>850</v>
      </c>
      <c r="G141" s="118" t="s">
        <v>40</v>
      </c>
      <c r="H141" s="190" t="s">
        <v>851</v>
      </c>
      <c r="I141" s="128" t="s">
        <v>49</v>
      </c>
      <c r="J141" s="128" t="s">
        <v>41</v>
      </c>
      <c r="K141" s="128" t="s">
        <v>42</v>
      </c>
      <c r="L141" s="128" t="s">
        <v>65</v>
      </c>
      <c r="M141" s="128" t="s">
        <v>852</v>
      </c>
      <c r="N141" s="128">
        <v>1995.04</v>
      </c>
      <c r="O141" s="263" t="s">
        <v>401</v>
      </c>
      <c r="P141" s="203" t="s">
        <v>52</v>
      </c>
      <c r="Q141" s="203" t="s">
        <v>53</v>
      </c>
      <c r="R141" s="136">
        <v>56</v>
      </c>
      <c r="S141" s="136" t="s">
        <v>853</v>
      </c>
      <c r="T141" s="146" t="s">
        <v>119</v>
      </c>
      <c r="U141" s="145">
        <v>63.84</v>
      </c>
      <c r="V141" s="235">
        <v>1</v>
      </c>
      <c r="W141" s="235">
        <v>0.8</v>
      </c>
      <c r="X141" s="235">
        <v>0.7</v>
      </c>
      <c r="Y141" s="235">
        <v>2.4</v>
      </c>
      <c r="Z141" s="235">
        <v>0</v>
      </c>
      <c r="AA141" s="235">
        <v>0</v>
      </c>
      <c r="AB141" s="136">
        <f t="shared" ref="AB140:AB163" si="12">V141+W141+X141+Y141+Z141+AA141</f>
        <v>4.9</v>
      </c>
      <c r="AC141" s="136">
        <f t="shared" ref="AC140:AC163" si="13">U141+AB141</f>
        <v>68.74</v>
      </c>
    </row>
    <row r="142" s="11" customFormat="true" ht="21" customHeight="true" spans="1:29">
      <c r="A142" s="171" t="s">
        <v>854</v>
      </c>
      <c r="B142" s="172" t="s">
        <v>855</v>
      </c>
      <c r="C142" s="4" t="s">
        <v>856</v>
      </c>
      <c r="D142" s="170">
        <v>1</v>
      </c>
      <c r="E142" s="4" t="s">
        <v>857</v>
      </c>
      <c r="F142" s="182" t="s">
        <v>858</v>
      </c>
      <c r="G142" s="118" t="s">
        <v>47</v>
      </c>
      <c r="H142" s="190" t="s">
        <v>859</v>
      </c>
      <c r="I142" s="128" t="s">
        <v>49</v>
      </c>
      <c r="J142" s="128" t="s">
        <v>41</v>
      </c>
      <c r="K142" s="128" t="s">
        <v>119</v>
      </c>
      <c r="L142" s="128" t="s">
        <v>860</v>
      </c>
      <c r="M142" s="128" t="s">
        <v>51</v>
      </c>
      <c r="N142" s="128">
        <v>1990.03</v>
      </c>
      <c r="O142" s="259" t="s">
        <v>698</v>
      </c>
      <c r="P142" s="203" t="s">
        <v>52</v>
      </c>
      <c r="Q142" s="203" t="s">
        <v>53</v>
      </c>
      <c r="R142" s="136">
        <v>67</v>
      </c>
      <c r="S142" s="136" t="s">
        <v>861</v>
      </c>
      <c r="T142" s="146" t="s">
        <v>119</v>
      </c>
      <c r="U142" s="145">
        <v>72.72</v>
      </c>
      <c r="V142" s="202">
        <v>1</v>
      </c>
      <c r="W142" s="202">
        <v>0.9</v>
      </c>
      <c r="X142" s="202">
        <v>0.9</v>
      </c>
      <c r="Y142" s="202">
        <v>2.5</v>
      </c>
      <c r="Z142" s="202">
        <v>0</v>
      </c>
      <c r="AA142" s="202">
        <v>0</v>
      </c>
      <c r="AB142" s="136">
        <f t="shared" si="12"/>
        <v>5.3</v>
      </c>
      <c r="AC142" s="245">
        <f t="shared" si="13"/>
        <v>78.02</v>
      </c>
    </row>
    <row r="143" s="11" customFormat="true" ht="21" customHeight="true" spans="1:29">
      <c r="A143" s="171" t="s">
        <v>854</v>
      </c>
      <c r="B143" s="172" t="s">
        <v>855</v>
      </c>
      <c r="C143" s="4" t="s">
        <v>856</v>
      </c>
      <c r="D143" s="170">
        <v>1</v>
      </c>
      <c r="E143" s="4" t="s">
        <v>862</v>
      </c>
      <c r="F143" s="4" t="s">
        <v>863</v>
      </c>
      <c r="G143" s="118" t="s">
        <v>40</v>
      </c>
      <c r="H143" s="190" t="s">
        <v>864</v>
      </c>
      <c r="I143" s="128" t="s">
        <v>49</v>
      </c>
      <c r="J143" s="128" t="s">
        <v>41</v>
      </c>
      <c r="K143" s="128" t="s">
        <v>119</v>
      </c>
      <c r="L143" s="128" t="s">
        <v>865</v>
      </c>
      <c r="M143" s="128" t="s">
        <v>51</v>
      </c>
      <c r="N143" s="128">
        <v>1994.09</v>
      </c>
      <c r="O143" s="119">
        <v>2016.01</v>
      </c>
      <c r="P143" s="203" t="s">
        <v>52</v>
      </c>
      <c r="Q143" s="203" t="s">
        <v>53</v>
      </c>
      <c r="R143" s="136">
        <v>65</v>
      </c>
      <c r="S143" s="136" t="s">
        <v>142</v>
      </c>
      <c r="T143" s="146" t="s">
        <v>119</v>
      </c>
      <c r="U143" s="145">
        <v>69.48</v>
      </c>
      <c r="V143" s="202">
        <v>1</v>
      </c>
      <c r="W143" s="202">
        <v>0.9</v>
      </c>
      <c r="X143" s="202">
        <v>0.9</v>
      </c>
      <c r="Y143" s="202">
        <v>2.8</v>
      </c>
      <c r="Z143" s="202">
        <v>0.5</v>
      </c>
      <c r="AA143" s="202">
        <v>0</v>
      </c>
      <c r="AB143" s="136">
        <f t="shared" si="12"/>
        <v>6.1</v>
      </c>
      <c r="AC143" s="136">
        <f t="shared" si="13"/>
        <v>75.58</v>
      </c>
    </row>
    <row r="144" s="11" customFormat="true" ht="21" customHeight="true" spans="1:29">
      <c r="A144" s="171" t="s">
        <v>854</v>
      </c>
      <c r="B144" s="172" t="s">
        <v>428</v>
      </c>
      <c r="C144" s="4" t="s">
        <v>866</v>
      </c>
      <c r="D144" s="170">
        <v>1</v>
      </c>
      <c r="E144" s="4" t="s">
        <v>867</v>
      </c>
      <c r="F144" s="4" t="s">
        <v>868</v>
      </c>
      <c r="G144" s="118" t="s">
        <v>47</v>
      </c>
      <c r="H144" s="190" t="s">
        <v>869</v>
      </c>
      <c r="I144" s="128" t="s">
        <v>115</v>
      </c>
      <c r="J144" s="128" t="s">
        <v>41</v>
      </c>
      <c r="K144" s="128" t="s">
        <v>42</v>
      </c>
      <c r="L144" s="128" t="s">
        <v>641</v>
      </c>
      <c r="M144" s="128" t="s">
        <v>870</v>
      </c>
      <c r="N144" s="128">
        <v>1992.05</v>
      </c>
      <c r="O144" s="119">
        <v>2014.11</v>
      </c>
      <c r="P144" s="203" t="s">
        <v>52</v>
      </c>
      <c r="Q144" s="203" t="s">
        <v>53</v>
      </c>
      <c r="R144" s="136">
        <v>67.5</v>
      </c>
      <c r="S144" s="136" t="s">
        <v>414</v>
      </c>
      <c r="T144" s="146" t="s">
        <v>119</v>
      </c>
      <c r="U144" s="145">
        <v>72.26</v>
      </c>
      <c r="V144" s="255">
        <v>0.996</v>
      </c>
      <c r="W144" s="202">
        <v>0.9</v>
      </c>
      <c r="X144" s="202">
        <v>0.9</v>
      </c>
      <c r="Y144" s="202">
        <v>2.5</v>
      </c>
      <c r="Z144" s="202">
        <v>0</v>
      </c>
      <c r="AA144" s="202">
        <v>0</v>
      </c>
      <c r="AB144" s="136">
        <f t="shared" si="12"/>
        <v>5.296</v>
      </c>
      <c r="AC144" s="257">
        <f t="shared" si="13"/>
        <v>77.556</v>
      </c>
    </row>
    <row r="145" s="11" customFormat="true" ht="21" customHeight="true" spans="1:30">
      <c r="A145" s="171" t="s">
        <v>854</v>
      </c>
      <c r="B145" s="172" t="s">
        <v>428</v>
      </c>
      <c r="C145" s="4" t="s">
        <v>866</v>
      </c>
      <c r="D145" s="170">
        <v>1</v>
      </c>
      <c r="E145" s="4" t="s">
        <v>871</v>
      </c>
      <c r="F145" s="182" t="s">
        <v>872</v>
      </c>
      <c r="G145" s="118" t="s">
        <v>40</v>
      </c>
      <c r="H145" s="190" t="s">
        <v>873</v>
      </c>
      <c r="I145" s="128" t="s">
        <v>49</v>
      </c>
      <c r="J145" s="128" t="s">
        <v>41</v>
      </c>
      <c r="K145" s="128" t="s">
        <v>42</v>
      </c>
      <c r="L145" s="128" t="s">
        <v>705</v>
      </c>
      <c r="M145" s="128" t="s">
        <v>706</v>
      </c>
      <c r="N145" s="128">
        <v>1987.04</v>
      </c>
      <c r="O145" s="119">
        <v>2012.09</v>
      </c>
      <c r="P145" s="203" t="s">
        <v>52</v>
      </c>
      <c r="Q145" s="203" t="s">
        <v>53</v>
      </c>
      <c r="R145" s="136">
        <v>70.5</v>
      </c>
      <c r="S145" s="136" t="s">
        <v>606</v>
      </c>
      <c r="T145" s="146" t="s">
        <v>119</v>
      </c>
      <c r="U145" s="145">
        <v>71.86</v>
      </c>
      <c r="V145" s="202">
        <v>1</v>
      </c>
      <c r="W145" s="202">
        <v>0.9</v>
      </c>
      <c r="X145" s="202">
        <v>0.9</v>
      </c>
      <c r="Y145" s="202">
        <v>2.9</v>
      </c>
      <c r="Z145" s="202">
        <v>0</v>
      </c>
      <c r="AA145" s="202">
        <v>0</v>
      </c>
      <c r="AB145" s="136">
        <f t="shared" si="12"/>
        <v>5.7</v>
      </c>
      <c r="AC145" s="258">
        <f t="shared" si="13"/>
        <v>77.56</v>
      </c>
      <c r="AD145" s="11" t="s">
        <v>171</v>
      </c>
    </row>
    <row r="146" s="11" customFormat="true" ht="21" customHeight="true" spans="1:29">
      <c r="A146" s="171" t="s">
        <v>874</v>
      </c>
      <c r="B146" s="172" t="s">
        <v>127</v>
      </c>
      <c r="C146" s="4" t="s">
        <v>875</v>
      </c>
      <c r="D146" s="170">
        <v>1</v>
      </c>
      <c r="E146" s="4" t="s">
        <v>876</v>
      </c>
      <c r="F146" s="4" t="s">
        <v>877</v>
      </c>
      <c r="G146" s="118" t="s">
        <v>40</v>
      </c>
      <c r="H146" s="183" t="s">
        <v>878</v>
      </c>
      <c r="I146" s="128" t="s">
        <v>188</v>
      </c>
      <c r="J146" s="128" t="s">
        <v>41</v>
      </c>
      <c r="K146" s="128" t="s">
        <v>42</v>
      </c>
      <c r="L146" s="181" t="s">
        <v>80</v>
      </c>
      <c r="M146" s="181" t="s">
        <v>147</v>
      </c>
      <c r="N146" s="128">
        <v>1991.03</v>
      </c>
      <c r="O146" s="119">
        <v>2014.1</v>
      </c>
      <c r="P146" s="203" t="s">
        <v>52</v>
      </c>
      <c r="Q146" s="203" t="s">
        <v>53</v>
      </c>
      <c r="R146" s="136">
        <v>64</v>
      </c>
      <c r="S146" s="136" t="s">
        <v>879</v>
      </c>
      <c r="T146" s="136">
        <v>82.17</v>
      </c>
      <c r="U146" s="145">
        <v>71.1312</v>
      </c>
      <c r="V146" s="202">
        <v>1</v>
      </c>
      <c r="W146" s="202">
        <v>0.8</v>
      </c>
      <c r="X146" s="202">
        <v>0.8</v>
      </c>
      <c r="Y146" s="202">
        <v>2.4</v>
      </c>
      <c r="Z146" s="202">
        <v>0</v>
      </c>
      <c r="AA146" s="202">
        <v>0</v>
      </c>
      <c r="AB146" s="136">
        <f t="shared" si="12"/>
        <v>5</v>
      </c>
      <c r="AC146" s="136">
        <f t="shared" si="13"/>
        <v>76.1312</v>
      </c>
    </row>
    <row r="147" s="11" customFormat="true" ht="21" customHeight="true" spans="1:29">
      <c r="A147" s="171" t="s">
        <v>874</v>
      </c>
      <c r="B147" s="172" t="s">
        <v>127</v>
      </c>
      <c r="C147" s="4" t="s">
        <v>875</v>
      </c>
      <c r="D147" s="170">
        <v>1</v>
      </c>
      <c r="E147" s="4" t="s">
        <v>880</v>
      </c>
      <c r="F147" s="182" t="s">
        <v>881</v>
      </c>
      <c r="G147" s="118" t="s">
        <v>40</v>
      </c>
      <c r="H147" s="183" t="s">
        <v>882</v>
      </c>
      <c r="I147" s="128" t="s">
        <v>49</v>
      </c>
      <c r="J147" s="181" t="s">
        <v>72</v>
      </c>
      <c r="K147" s="181" t="s">
        <v>73</v>
      </c>
      <c r="L147" s="181" t="s">
        <v>152</v>
      </c>
      <c r="M147" s="181" t="s">
        <v>153</v>
      </c>
      <c r="N147" s="128">
        <v>1991.06</v>
      </c>
      <c r="O147" s="119">
        <v>2014.1</v>
      </c>
      <c r="P147" s="203" t="s">
        <v>52</v>
      </c>
      <c r="Q147" s="203" t="s">
        <v>53</v>
      </c>
      <c r="R147" s="136">
        <v>61</v>
      </c>
      <c r="S147" s="136" t="s">
        <v>632</v>
      </c>
      <c r="T147" s="136">
        <v>83.67</v>
      </c>
      <c r="U147" s="145">
        <v>69.3312</v>
      </c>
      <c r="V147" s="202">
        <v>1</v>
      </c>
      <c r="W147" s="202">
        <v>1</v>
      </c>
      <c r="X147" s="202">
        <v>1</v>
      </c>
      <c r="Y147" s="202">
        <v>2.9</v>
      </c>
      <c r="Z147" s="202">
        <v>0.5</v>
      </c>
      <c r="AA147" s="202">
        <v>0.5</v>
      </c>
      <c r="AB147" s="136">
        <f t="shared" si="12"/>
        <v>6.9</v>
      </c>
      <c r="AC147" s="136">
        <f t="shared" si="13"/>
        <v>76.2312</v>
      </c>
    </row>
    <row r="148" s="11" customFormat="true" ht="21" customHeight="true" spans="1:29">
      <c r="A148" s="171" t="s">
        <v>874</v>
      </c>
      <c r="B148" s="172" t="s">
        <v>883</v>
      </c>
      <c r="C148" s="4" t="s">
        <v>884</v>
      </c>
      <c r="D148" s="170">
        <v>1</v>
      </c>
      <c r="E148" s="4" t="s">
        <v>885</v>
      </c>
      <c r="F148" s="182" t="s">
        <v>886</v>
      </c>
      <c r="G148" s="118" t="s">
        <v>40</v>
      </c>
      <c r="H148" s="183" t="s">
        <v>887</v>
      </c>
      <c r="I148" s="128" t="s">
        <v>49</v>
      </c>
      <c r="J148" s="128" t="s">
        <v>72</v>
      </c>
      <c r="K148" s="128" t="s">
        <v>73</v>
      </c>
      <c r="L148" s="128" t="s">
        <v>888</v>
      </c>
      <c r="M148" s="128" t="s">
        <v>889</v>
      </c>
      <c r="N148" s="128">
        <v>1991.08</v>
      </c>
      <c r="O148" s="119">
        <v>2016.1</v>
      </c>
      <c r="P148" s="203" t="s">
        <v>52</v>
      </c>
      <c r="Q148" s="203" t="s">
        <v>53</v>
      </c>
      <c r="R148" s="136">
        <v>62.5</v>
      </c>
      <c r="S148" s="136" t="s">
        <v>331</v>
      </c>
      <c r="T148" s="136">
        <v>65.83</v>
      </c>
      <c r="U148" s="145">
        <v>67.5208</v>
      </c>
      <c r="V148" s="202">
        <v>1</v>
      </c>
      <c r="W148" s="202">
        <v>1</v>
      </c>
      <c r="X148" s="202">
        <v>1</v>
      </c>
      <c r="Y148" s="202">
        <v>2.9</v>
      </c>
      <c r="Z148" s="202">
        <v>1.5</v>
      </c>
      <c r="AA148" s="202">
        <v>1</v>
      </c>
      <c r="AB148" s="136">
        <f t="shared" si="12"/>
        <v>8.4</v>
      </c>
      <c r="AC148" s="136">
        <f t="shared" si="13"/>
        <v>75.9208</v>
      </c>
    </row>
    <row r="149" s="11" customFormat="true" ht="21" customHeight="true" spans="1:29">
      <c r="A149" s="171" t="s">
        <v>874</v>
      </c>
      <c r="B149" s="172" t="s">
        <v>883</v>
      </c>
      <c r="C149" s="4" t="s">
        <v>884</v>
      </c>
      <c r="D149" s="170">
        <v>1</v>
      </c>
      <c r="E149" s="4" t="s">
        <v>890</v>
      </c>
      <c r="F149" s="4" t="s">
        <v>891</v>
      </c>
      <c r="G149" s="118" t="s">
        <v>47</v>
      </c>
      <c r="H149" s="183" t="s">
        <v>892</v>
      </c>
      <c r="I149" s="128" t="s">
        <v>49</v>
      </c>
      <c r="J149" s="128" t="s">
        <v>41</v>
      </c>
      <c r="K149" s="128" t="s">
        <v>42</v>
      </c>
      <c r="L149" s="128" t="s">
        <v>367</v>
      </c>
      <c r="M149" s="128" t="s">
        <v>893</v>
      </c>
      <c r="N149" s="128">
        <v>1990.07</v>
      </c>
      <c r="O149" s="119">
        <v>2014.11</v>
      </c>
      <c r="P149" s="203" t="s">
        <v>52</v>
      </c>
      <c r="Q149" s="203" t="s">
        <v>53</v>
      </c>
      <c r="R149" s="136">
        <v>60.5</v>
      </c>
      <c r="S149" s="136" t="s">
        <v>495</v>
      </c>
      <c r="T149" s="136">
        <v>70.33</v>
      </c>
      <c r="U149" s="145">
        <v>66.3688</v>
      </c>
      <c r="V149" s="202">
        <v>1</v>
      </c>
      <c r="W149" s="202">
        <v>0.9</v>
      </c>
      <c r="X149" s="202">
        <v>0.9</v>
      </c>
      <c r="Y149" s="202">
        <v>2.4</v>
      </c>
      <c r="Z149" s="202">
        <v>1</v>
      </c>
      <c r="AA149" s="202">
        <v>0.5</v>
      </c>
      <c r="AB149" s="136">
        <f t="shared" si="12"/>
        <v>6.7</v>
      </c>
      <c r="AC149" s="136">
        <f t="shared" si="13"/>
        <v>73.0688</v>
      </c>
    </row>
    <row r="150" s="11" customFormat="true" ht="21" customHeight="true" spans="1:29">
      <c r="A150" s="171" t="s">
        <v>894</v>
      </c>
      <c r="B150" s="172" t="s">
        <v>895</v>
      </c>
      <c r="C150" s="4" t="s">
        <v>896</v>
      </c>
      <c r="D150" s="169">
        <v>1</v>
      </c>
      <c r="E150" s="4" t="s">
        <v>897</v>
      </c>
      <c r="F150" s="182" t="s">
        <v>898</v>
      </c>
      <c r="G150" s="118" t="s">
        <v>40</v>
      </c>
      <c r="H150" s="190" t="s">
        <v>899</v>
      </c>
      <c r="I150" s="128" t="s">
        <v>49</v>
      </c>
      <c r="J150" s="128" t="s">
        <v>41</v>
      </c>
      <c r="K150" s="128" t="s">
        <v>42</v>
      </c>
      <c r="L150" s="128" t="s">
        <v>900</v>
      </c>
      <c r="M150" s="128" t="s">
        <v>901</v>
      </c>
      <c r="N150" s="190" t="s">
        <v>124</v>
      </c>
      <c r="O150" s="4" t="s">
        <v>796</v>
      </c>
      <c r="P150" s="203" t="s">
        <v>52</v>
      </c>
      <c r="Q150" s="203" t="s">
        <v>53</v>
      </c>
      <c r="R150" s="136">
        <v>64</v>
      </c>
      <c r="S150" s="136" t="s">
        <v>61</v>
      </c>
      <c r="T150" s="146" t="s">
        <v>119</v>
      </c>
      <c r="U150" s="145">
        <v>69.52</v>
      </c>
      <c r="V150" s="136">
        <v>1</v>
      </c>
      <c r="W150" s="136">
        <v>0.9</v>
      </c>
      <c r="X150" s="136">
        <v>0.9</v>
      </c>
      <c r="Y150" s="136">
        <v>2.8</v>
      </c>
      <c r="Z150" s="136">
        <v>0.5</v>
      </c>
      <c r="AA150" s="136">
        <v>0.5</v>
      </c>
      <c r="AB150" s="136">
        <f t="shared" si="12"/>
        <v>6.6</v>
      </c>
      <c r="AC150" s="245">
        <f t="shared" si="13"/>
        <v>76.12</v>
      </c>
    </row>
    <row r="151" s="11" customFormat="true" ht="21" customHeight="true" spans="1:29">
      <c r="A151" s="171" t="s">
        <v>894</v>
      </c>
      <c r="B151" s="172" t="s">
        <v>895</v>
      </c>
      <c r="C151" s="4" t="s">
        <v>896</v>
      </c>
      <c r="D151" s="169">
        <v>1</v>
      </c>
      <c r="E151" s="4" t="s">
        <v>902</v>
      </c>
      <c r="F151" s="4" t="s">
        <v>903</v>
      </c>
      <c r="G151" s="118" t="s">
        <v>40</v>
      </c>
      <c r="H151" s="190" t="s">
        <v>904</v>
      </c>
      <c r="I151" s="128" t="s">
        <v>49</v>
      </c>
      <c r="J151" s="128" t="s">
        <v>41</v>
      </c>
      <c r="K151" s="128" t="s">
        <v>42</v>
      </c>
      <c r="L151" s="128" t="s">
        <v>315</v>
      </c>
      <c r="M151" s="128" t="s">
        <v>893</v>
      </c>
      <c r="N151" s="190" t="s">
        <v>905</v>
      </c>
      <c r="O151" s="4" t="s">
        <v>631</v>
      </c>
      <c r="P151" s="203" t="s">
        <v>52</v>
      </c>
      <c r="Q151" s="203" t="s">
        <v>53</v>
      </c>
      <c r="R151" s="136">
        <v>62.5</v>
      </c>
      <c r="S151" s="136" t="s">
        <v>148</v>
      </c>
      <c r="T151" s="146" t="s">
        <v>119</v>
      </c>
      <c r="U151" s="145">
        <v>68.42</v>
      </c>
      <c r="V151" s="136">
        <v>1</v>
      </c>
      <c r="W151" s="136">
        <v>0.9</v>
      </c>
      <c r="X151" s="136">
        <v>0.9</v>
      </c>
      <c r="Y151" s="136">
        <v>2.6</v>
      </c>
      <c r="Z151" s="136">
        <v>0</v>
      </c>
      <c r="AA151" s="136">
        <v>0</v>
      </c>
      <c r="AB151" s="136">
        <f t="shared" si="12"/>
        <v>5.4</v>
      </c>
      <c r="AC151" s="136">
        <f t="shared" si="13"/>
        <v>73.82</v>
      </c>
    </row>
    <row r="152" s="11" customFormat="true" ht="21" customHeight="true" spans="1:29">
      <c r="A152" s="171" t="s">
        <v>906</v>
      </c>
      <c r="B152" s="172" t="s">
        <v>907</v>
      </c>
      <c r="C152" s="4" t="s">
        <v>908</v>
      </c>
      <c r="D152" s="169">
        <v>1</v>
      </c>
      <c r="E152" s="4" t="s">
        <v>909</v>
      </c>
      <c r="F152" s="182" t="s">
        <v>910</v>
      </c>
      <c r="G152" s="118" t="s">
        <v>47</v>
      </c>
      <c r="H152" s="183" t="s">
        <v>911</v>
      </c>
      <c r="I152" s="128" t="s">
        <v>49</v>
      </c>
      <c r="J152" s="128" t="s">
        <v>72</v>
      </c>
      <c r="K152" s="128" t="s">
        <v>73</v>
      </c>
      <c r="L152" s="128" t="s">
        <v>140</v>
      </c>
      <c r="M152" s="128" t="s">
        <v>912</v>
      </c>
      <c r="N152" s="128">
        <v>1988.08</v>
      </c>
      <c r="O152" s="119">
        <v>2014.08</v>
      </c>
      <c r="P152" s="211" t="s">
        <v>52</v>
      </c>
      <c r="Q152" s="203" t="s">
        <v>53</v>
      </c>
      <c r="R152" s="136">
        <v>70</v>
      </c>
      <c r="S152" s="136" t="s">
        <v>913</v>
      </c>
      <c r="T152" s="146" t="s">
        <v>119</v>
      </c>
      <c r="U152" s="145">
        <v>74.72</v>
      </c>
      <c r="V152" s="256">
        <v>0.995</v>
      </c>
      <c r="W152" s="202">
        <v>0.9</v>
      </c>
      <c r="X152" s="202">
        <v>0.9</v>
      </c>
      <c r="Y152" s="202">
        <v>2.8</v>
      </c>
      <c r="Z152" s="202">
        <v>0.5</v>
      </c>
      <c r="AA152" s="202">
        <v>0</v>
      </c>
      <c r="AB152" s="257">
        <f t="shared" si="12"/>
        <v>6.095</v>
      </c>
      <c r="AC152" s="258">
        <f t="shared" si="13"/>
        <v>80.815</v>
      </c>
    </row>
    <row r="153" s="11" customFormat="true" ht="21" customHeight="true" spans="1:29">
      <c r="A153" s="171" t="s">
        <v>906</v>
      </c>
      <c r="B153" s="172" t="s">
        <v>907</v>
      </c>
      <c r="C153" s="4" t="s">
        <v>908</v>
      </c>
      <c r="D153" s="169">
        <v>1</v>
      </c>
      <c r="E153" s="4" t="s">
        <v>914</v>
      </c>
      <c r="F153" s="4" t="s">
        <v>915</v>
      </c>
      <c r="G153" s="118" t="s">
        <v>47</v>
      </c>
      <c r="H153" s="183" t="s">
        <v>916</v>
      </c>
      <c r="I153" s="128" t="s">
        <v>49</v>
      </c>
      <c r="J153" s="128" t="s">
        <v>72</v>
      </c>
      <c r="K153" s="128" t="s">
        <v>73</v>
      </c>
      <c r="L153" s="128" t="s">
        <v>570</v>
      </c>
      <c r="M153" s="128" t="s">
        <v>917</v>
      </c>
      <c r="N153" s="128">
        <v>1990.03</v>
      </c>
      <c r="O153" s="119">
        <v>2015.12</v>
      </c>
      <c r="P153" s="203" t="s">
        <v>52</v>
      </c>
      <c r="Q153" s="203" t="s">
        <v>53</v>
      </c>
      <c r="R153" s="136">
        <v>70</v>
      </c>
      <c r="S153" s="136" t="s">
        <v>414</v>
      </c>
      <c r="T153" s="146" t="s">
        <v>119</v>
      </c>
      <c r="U153" s="145">
        <v>73.76</v>
      </c>
      <c r="V153" s="202">
        <v>1</v>
      </c>
      <c r="W153" s="202">
        <v>0.9</v>
      </c>
      <c r="X153" s="202">
        <v>0.8</v>
      </c>
      <c r="Y153" s="202">
        <v>2.7</v>
      </c>
      <c r="Z153" s="202">
        <v>0</v>
      </c>
      <c r="AA153" s="202">
        <v>0</v>
      </c>
      <c r="AB153" s="136">
        <f t="shared" si="12"/>
        <v>5.4</v>
      </c>
      <c r="AC153" s="136">
        <f t="shared" si="13"/>
        <v>79.16</v>
      </c>
    </row>
    <row r="154" s="11" customFormat="true" ht="21" customHeight="true" spans="1:29">
      <c r="A154" s="171" t="s">
        <v>918</v>
      </c>
      <c r="B154" s="172" t="s">
        <v>428</v>
      </c>
      <c r="C154" s="4" t="s">
        <v>919</v>
      </c>
      <c r="D154" s="170">
        <v>1</v>
      </c>
      <c r="E154" s="4" t="s">
        <v>920</v>
      </c>
      <c r="F154" s="182" t="s">
        <v>921</v>
      </c>
      <c r="G154" s="118" t="s">
        <v>40</v>
      </c>
      <c r="H154" s="190" t="s">
        <v>922</v>
      </c>
      <c r="I154" s="128" t="s">
        <v>49</v>
      </c>
      <c r="J154" s="128" t="s">
        <v>41</v>
      </c>
      <c r="K154" s="128" t="s">
        <v>42</v>
      </c>
      <c r="L154" s="128" t="s">
        <v>923</v>
      </c>
      <c r="M154" s="128" t="s">
        <v>428</v>
      </c>
      <c r="N154" s="190" t="s">
        <v>924</v>
      </c>
      <c r="O154" s="119">
        <v>2014.07</v>
      </c>
      <c r="P154" s="203" t="s">
        <v>52</v>
      </c>
      <c r="Q154" s="203" t="s">
        <v>53</v>
      </c>
      <c r="R154" s="136">
        <v>71</v>
      </c>
      <c r="S154" s="136" t="s">
        <v>227</v>
      </c>
      <c r="T154" s="136">
        <v>37</v>
      </c>
      <c r="U154" s="145">
        <v>67.6</v>
      </c>
      <c r="V154" s="235">
        <v>1</v>
      </c>
      <c r="W154" s="235">
        <v>0.95</v>
      </c>
      <c r="X154" s="235">
        <v>0.95</v>
      </c>
      <c r="Y154" s="235">
        <v>2.85</v>
      </c>
      <c r="Z154" s="235">
        <v>1</v>
      </c>
      <c r="AA154" s="235">
        <v>1</v>
      </c>
      <c r="AB154" s="136">
        <f t="shared" si="12"/>
        <v>7.75</v>
      </c>
      <c r="AC154" s="136">
        <f t="shared" si="13"/>
        <v>75.35</v>
      </c>
    </row>
    <row r="155" s="11" customFormat="true" ht="21" customHeight="true" spans="1:29">
      <c r="A155" s="171" t="s">
        <v>918</v>
      </c>
      <c r="B155" s="172" t="s">
        <v>428</v>
      </c>
      <c r="C155" s="4" t="s">
        <v>919</v>
      </c>
      <c r="D155" s="170">
        <v>1</v>
      </c>
      <c r="E155" s="4" t="s">
        <v>925</v>
      </c>
      <c r="F155" s="4" t="s">
        <v>926</v>
      </c>
      <c r="G155" s="118" t="s">
        <v>47</v>
      </c>
      <c r="H155" s="190" t="s">
        <v>927</v>
      </c>
      <c r="I155" s="128" t="s">
        <v>49</v>
      </c>
      <c r="J155" s="128" t="s">
        <v>41</v>
      </c>
      <c r="K155" s="128" t="s">
        <v>42</v>
      </c>
      <c r="L155" s="128" t="s">
        <v>705</v>
      </c>
      <c r="M155" s="128" t="s">
        <v>706</v>
      </c>
      <c r="N155" s="128">
        <v>1990.07</v>
      </c>
      <c r="O155" s="4" t="s">
        <v>796</v>
      </c>
      <c r="P155" s="203" t="s">
        <v>52</v>
      </c>
      <c r="Q155" s="203" t="s">
        <v>53</v>
      </c>
      <c r="R155" s="136">
        <v>65.5</v>
      </c>
      <c r="S155" s="136" t="s">
        <v>178</v>
      </c>
      <c r="T155" s="136">
        <v>39</v>
      </c>
      <c r="U155" s="145">
        <v>64.236</v>
      </c>
      <c r="V155" s="235">
        <v>0.96</v>
      </c>
      <c r="W155" s="235">
        <v>0.9</v>
      </c>
      <c r="X155" s="235">
        <v>0.9</v>
      </c>
      <c r="Y155" s="235">
        <v>2.7</v>
      </c>
      <c r="Z155" s="235">
        <v>0.5</v>
      </c>
      <c r="AA155" s="235">
        <v>0</v>
      </c>
      <c r="AB155" s="136">
        <f t="shared" si="12"/>
        <v>5.96</v>
      </c>
      <c r="AC155" s="136">
        <f t="shared" si="13"/>
        <v>70.196</v>
      </c>
    </row>
    <row r="156" s="11" customFormat="true" ht="21" customHeight="true" spans="1:29">
      <c r="A156" s="171" t="s">
        <v>928</v>
      </c>
      <c r="B156" s="172" t="s">
        <v>929</v>
      </c>
      <c r="C156" s="4" t="s">
        <v>930</v>
      </c>
      <c r="D156" s="251">
        <v>1</v>
      </c>
      <c r="E156" s="4" t="s">
        <v>931</v>
      </c>
      <c r="F156" s="4" t="s">
        <v>932</v>
      </c>
      <c r="G156" s="118" t="s">
        <v>47</v>
      </c>
      <c r="H156" s="190" t="s">
        <v>933</v>
      </c>
      <c r="I156" s="128" t="s">
        <v>49</v>
      </c>
      <c r="J156" s="128" t="s">
        <v>41</v>
      </c>
      <c r="K156" s="128" t="s">
        <v>42</v>
      </c>
      <c r="L156" s="128" t="s">
        <v>934</v>
      </c>
      <c r="M156" s="128" t="s">
        <v>935</v>
      </c>
      <c r="N156" s="190">
        <v>1992.06</v>
      </c>
      <c r="O156" s="4" t="s">
        <v>169</v>
      </c>
      <c r="P156" s="203" t="s">
        <v>52</v>
      </c>
      <c r="Q156" s="203" t="s">
        <v>53</v>
      </c>
      <c r="R156" s="136">
        <v>67</v>
      </c>
      <c r="S156" s="136" t="s">
        <v>178</v>
      </c>
      <c r="T156" s="146" t="s">
        <v>119</v>
      </c>
      <c r="U156" s="145">
        <v>71.36</v>
      </c>
      <c r="V156" s="202">
        <v>1</v>
      </c>
      <c r="W156" s="202">
        <v>0.95</v>
      </c>
      <c r="X156" s="202">
        <v>0.95</v>
      </c>
      <c r="Y156" s="202">
        <v>2.95</v>
      </c>
      <c r="Z156" s="202">
        <v>0</v>
      </c>
      <c r="AA156" s="202">
        <v>0</v>
      </c>
      <c r="AB156" s="136">
        <f t="shared" si="12"/>
        <v>5.85</v>
      </c>
      <c r="AC156" s="136">
        <f t="shared" si="13"/>
        <v>77.21</v>
      </c>
    </row>
    <row r="157" s="11" customFormat="true" ht="21" customHeight="true" spans="1:29">
      <c r="A157" s="171" t="s">
        <v>928</v>
      </c>
      <c r="B157" s="172" t="s">
        <v>929</v>
      </c>
      <c r="C157" s="4" t="s">
        <v>930</v>
      </c>
      <c r="D157" s="251">
        <v>1</v>
      </c>
      <c r="E157" s="4" t="s">
        <v>936</v>
      </c>
      <c r="F157" s="182" t="s">
        <v>937</v>
      </c>
      <c r="G157" s="118" t="s">
        <v>47</v>
      </c>
      <c r="H157" s="190" t="s">
        <v>938</v>
      </c>
      <c r="I157" s="128" t="s">
        <v>49</v>
      </c>
      <c r="J157" s="128" t="s">
        <v>41</v>
      </c>
      <c r="K157" s="128" t="s">
        <v>42</v>
      </c>
      <c r="L157" s="128" t="s">
        <v>301</v>
      </c>
      <c r="M157" s="128" t="s">
        <v>939</v>
      </c>
      <c r="N157" s="190">
        <v>1989.01</v>
      </c>
      <c r="O157" s="4">
        <v>2011.08</v>
      </c>
      <c r="P157" s="203" t="s">
        <v>52</v>
      </c>
      <c r="Q157" s="203" t="s">
        <v>53</v>
      </c>
      <c r="R157" s="136">
        <v>66</v>
      </c>
      <c r="S157" s="136" t="s">
        <v>142</v>
      </c>
      <c r="T157" s="146" t="s">
        <v>119</v>
      </c>
      <c r="U157" s="145">
        <v>70.08</v>
      </c>
      <c r="V157" s="202">
        <v>1</v>
      </c>
      <c r="W157" s="202">
        <v>0.95</v>
      </c>
      <c r="X157" s="202">
        <v>0.96</v>
      </c>
      <c r="Y157" s="202">
        <v>2.96</v>
      </c>
      <c r="Z157" s="202">
        <v>1</v>
      </c>
      <c r="AA157" s="202">
        <v>0.5</v>
      </c>
      <c r="AB157" s="136">
        <f t="shared" si="12"/>
        <v>7.37</v>
      </c>
      <c r="AC157" s="136">
        <f t="shared" si="13"/>
        <v>77.45</v>
      </c>
    </row>
    <row r="158" s="11" customFormat="true" ht="21" customHeight="true" spans="1:29">
      <c r="A158" s="171" t="s">
        <v>928</v>
      </c>
      <c r="B158" s="172" t="s">
        <v>127</v>
      </c>
      <c r="C158" s="4" t="s">
        <v>940</v>
      </c>
      <c r="D158" s="251">
        <v>2</v>
      </c>
      <c r="E158" s="4" t="s">
        <v>941</v>
      </c>
      <c r="F158" s="182" t="s">
        <v>942</v>
      </c>
      <c r="G158" s="118" t="s">
        <v>47</v>
      </c>
      <c r="H158" s="190" t="s">
        <v>943</v>
      </c>
      <c r="I158" s="128" t="s">
        <v>188</v>
      </c>
      <c r="J158" s="128" t="s">
        <v>41</v>
      </c>
      <c r="K158" s="128" t="s">
        <v>42</v>
      </c>
      <c r="L158" s="128" t="s">
        <v>944</v>
      </c>
      <c r="M158" s="128" t="s">
        <v>116</v>
      </c>
      <c r="N158" s="190">
        <v>1990.12</v>
      </c>
      <c r="O158" s="4" t="s">
        <v>796</v>
      </c>
      <c r="P158" s="203" t="s">
        <v>52</v>
      </c>
      <c r="Q158" s="203" t="s">
        <v>53</v>
      </c>
      <c r="R158" s="136">
        <v>71.5</v>
      </c>
      <c r="S158" s="136" t="s">
        <v>102</v>
      </c>
      <c r="T158" s="146" t="s">
        <v>119</v>
      </c>
      <c r="U158" s="145">
        <v>74.78</v>
      </c>
      <c r="V158" s="202">
        <v>1</v>
      </c>
      <c r="W158" s="202">
        <v>0.95</v>
      </c>
      <c r="X158" s="202">
        <v>0.96</v>
      </c>
      <c r="Y158" s="202">
        <v>2.96</v>
      </c>
      <c r="Z158" s="202">
        <v>0.5</v>
      </c>
      <c r="AA158" s="202">
        <v>0</v>
      </c>
      <c r="AB158" s="136">
        <f t="shared" si="12"/>
        <v>6.37</v>
      </c>
      <c r="AC158" s="136">
        <f t="shared" si="13"/>
        <v>81.15</v>
      </c>
    </row>
    <row r="159" s="11" customFormat="true" ht="21" customHeight="true" spans="1:29">
      <c r="A159" s="171" t="s">
        <v>928</v>
      </c>
      <c r="B159" s="172" t="s">
        <v>127</v>
      </c>
      <c r="C159" s="4" t="s">
        <v>940</v>
      </c>
      <c r="D159" s="251">
        <v>2</v>
      </c>
      <c r="E159" s="4" t="s">
        <v>945</v>
      </c>
      <c r="F159" s="182" t="s">
        <v>946</v>
      </c>
      <c r="G159" s="118" t="s">
        <v>47</v>
      </c>
      <c r="H159" s="190" t="s">
        <v>947</v>
      </c>
      <c r="I159" s="128" t="s">
        <v>49</v>
      </c>
      <c r="J159" s="128" t="s">
        <v>41</v>
      </c>
      <c r="K159" s="128" t="s">
        <v>42</v>
      </c>
      <c r="L159" s="128" t="s">
        <v>274</v>
      </c>
      <c r="M159" s="128" t="s">
        <v>948</v>
      </c>
      <c r="N159" s="190">
        <v>1990.11</v>
      </c>
      <c r="O159" s="4">
        <v>2012.08</v>
      </c>
      <c r="P159" s="203" t="s">
        <v>52</v>
      </c>
      <c r="Q159" s="203" t="s">
        <v>52</v>
      </c>
      <c r="R159" s="136">
        <v>69</v>
      </c>
      <c r="S159" s="136" t="s">
        <v>68</v>
      </c>
      <c r="T159" s="146" t="s">
        <v>119</v>
      </c>
      <c r="U159" s="145">
        <v>73.4</v>
      </c>
      <c r="V159" s="202">
        <v>1</v>
      </c>
      <c r="W159" s="202">
        <v>0.96</v>
      </c>
      <c r="X159" s="202">
        <v>0.95</v>
      </c>
      <c r="Y159" s="202">
        <v>2.96</v>
      </c>
      <c r="Z159" s="202">
        <v>1.5</v>
      </c>
      <c r="AA159" s="202">
        <v>0</v>
      </c>
      <c r="AB159" s="136">
        <f t="shared" si="12"/>
        <v>7.37</v>
      </c>
      <c r="AC159" s="136">
        <f t="shared" si="13"/>
        <v>80.77</v>
      </c>
    </row>
    <row r="160" s="11" customFormat="true" ht="21" customHeight="true" spans="1:29">
      <c r="A160" s="171" t="s">
        <v>928</v>
      </c>
      <c r="B160" s="172" t="s">
        <v>127</v>
      </c>
      <c r="C160" s="4" t="s">
        <v>940</v>
      </c>
      <c r="D160" s="251">
        <v>2</v>
      </c>
      <c r="E160" s="4" t="s">
        <v>949</v>
      </c>
      <c r="F160" s="4" t="s">
        <v>950</v>
      </c>
      <c r="G160" s="118" t="s">
        <v>47</v>
      </c>
      <c r="H160" s="190" t="s">
        <v>951</v>
      </c>
      <c r="I160" s="128" t="s">
        <v>49</v>
      </c>
      <c r="J160" s="128" t="s">
        <v>41</v>
      </c>
      <c r="K160" s="128" t="s">
        <v>42</v>
      </c>
      <c r="L160" s="128" t="s">
        <v>106</v>
      </c>
      <c r="M160" s="128" t="s">
        <v>107</v>
      </c>
      <c r="N160" s="190">
        <v>1990.05</v>
      </c>
      <c r="O160" s="4">
        <v>2012.07</v>
      </c>
      <c r="P160" s="203" t="s">
        <v>52</v>
      </c>
      <c r="Q160" s="203" t="s">
        <v>53</v>
      </c>
      <c r="R160" s="136">
        <v>65</v>
      </c>
      <c r="S160" s="136" t="s">
        <v>952</v>
      </c>
      <c r="T160" s="146" t="s">
        <v>119</v>
      </c>
      <c r="U160" s="145">
        <v>71.8</v>
      </c>
      <c r="V160" s="202">
        <v>1</v>
      </c>
      <c r="W160" s="202">
        <v>0.95</v>
      </c>
      <c r="X160" s="202">
        <v>0.95</v>
      </c>
      <c r="Y160" s="202">
        <v>2.95</v>
      </c>
      <c r="Z160" s="202">
        <v>0.5</v>
      </c>
      <c r="AA160" s="202">
        <v>0</v>
      </c>
      <c r="AB160" s="136">
        <f t="shared" si="12"/>
        <v>6.35</v>
      </c>
      <c r="AC160" s="136">
        <f t="shared" si="13"/>
        <v>78.15</v>
      </c>
    </row>
    <row r="161" s="11" customFormat="true" ht="21" customHeight="true" spans="1:29">
      <c r="A161" s="171" t="s">
        <v>928</v>
      </c>
      <c r="B161" s="172" t="s">
        <v>127</v>
      </c>
      <c r="C161" s="4" t="s">
        <v>940</v>
      </c>
      <c r="D161" s="251">
        <v>2</v>
      </c>
      <c r="E161" s="4" t="s">
        <v>953</v>
      </c>
      <c r="F161" s="4" t="s">
        <v>954</v>
      </c>
      <c r="G161" s="118" t="s">
        <v>47</v>
      </c>
      <c r="H161" s="190" t="s">
        <v>955</v>
      </c>
      <c r="I161" s="128" t="s">
        <v>49</v>
      </c>
      <c r="J161" s="128" t="s">
        <v>41</v>
      </c>
      <c r="K161" s="128" t="s">
        <v>42</v>
      </c>
      <c r="L161" s="128" t="s">
        <v>274</v>
      </c>
      <c r="M161" s="128" t="s">
        <v>956</v>
      </c>
      <c r="N161" s="190" t="s">
        <v>924</v>
      </c>
      <c r="O161" s="4">
        <v>2013.08</v>
      </c>
      <c r="P161" s="203" t="s">
        <v>52</v>
      </c>
      <c r="Q161" s="203" t="s">
        <v>52</v>
      </c>
      <c r="R161" s="136">
        <v>67</v>
      </c>
      <c r="S161" s="136" t="s">
        <v>669</v>
      </c>
      <c r="T161" s="146" t="s">
        <v>119</v>
      </c>
      <c r="U161" s="145">
        <v>70.88</v>
      </c>
      <c r="V161" s="202">
        <v>1</v>
      </c>
      <c r="W161" s="202">
        <v>0.95</v>
      </c>
      <c r="X161" s="202">
        <v>0.96</v>
      </c>
      <c r="Y161" s="202">
        <v>2.95</v>
      </c>
      <c r="Z161" s="202">
        <v>0</v>
      </c>
      <c r="AA161" s="202">
        <v>0.5</v>
      </c>
      <c r="AB161" s="136">
        <f t="shared" si="12"/>
        <v>6.36</v>
      </c>
      <c r="AC161" s="136">
        <f t="shared" si="13"/>
        <v>77.24</v>
      </c>
    </row>
    <row r="162" s="11" customFormat="true" ht="21" customHeight="true" spans="1:29">
      <c r="A162" s="171" t="s">
        <v>957</v>
      </c>
      <c r="B162" s="172" t="s">
        <v>127</v>
      </c>
      <c r="C162" s="4" t="s">
        <v>958</v>
      </c>
      <c r="D162" s="170">
        <v>1</v>
      </c>
      <c r="E162" s="4" t="s">
        <v>959</v>
      </c>
      <c r="F162" s="182" t="s">
        <v>960</v>
      </c>
      <c r="G162" s="118" t="s">
        <v>47</v>
      </c>
      <c r="H162" s="190" t="s">
        <v>961</v>
      </c>
      <c r="I162" s="128" t="s">
        <v>49</v>
      </c>
      <c r="J162" s="128" t="s">
        <v>41</v>
      </c>
      <c r="K162" s="128" t="s">
        <v>42</v>
      </c>
      <c r="L162" s="128" t="s">
        <v>962</v>
      </c>
      <c r="M162" s="128" t="s">
        <v>963</v>
      </c>
      <c r="N162" s="128">
        <v>1995.08</v>
      </c>
      <c r="O162" s="128">
        <v>2018.09</v>
      </c>
      <c r="P162" s="203" t="s">
        <v>52</v>
      </c>
      <c r="Q162" s="203" t="s">
        <v>53</v>
      </c>
      <c r="R162" s="136">
        <v>71</v>
      </c>
      <c r="S162" s="136" t="s">
        <v>238</v>
      </c>
      <c r="T162" s="136">
        <v>81.6</v>
      </c>
      <c r="U162" s="145">
        <v>73.92</v>
      </c>
      <c r="V162" s="202">
        <v>1</v>
      </c>
      <c r="W162" s="202">
        <v>0.8</v>
      </c>
      <c r="X162" s="202">
        <v>0.8</v>
      </c>
      <c r="Y162" s="202">
        <v>2.6</v>
      </c>
      <c r="Z162" s="202">
        <v>0.5</v>
      </c>
      <c r="AA162" s="202">
        <v>0</v>
      </c>
      <c r="AB162" s="136">
        <f t="shared" si="12"/>
        <v>5.7</v>
      </c>
      <c r="AC162" s="245">
        <f t="shared" si="13"/>
        <v>79.62</v>
      </c>
    </row>
    <row r="163" s="11" customFormat="true" ht="21" customHeight="true" spans="1:29">
      <c r="A163" s="171" t="s">
        <v>957</v>
      </c>
      <c r="B163" s="172" t="s">
        <v>127</v>
      </c>
      <c r="C163" s="4" t="s">
        <v>958</v>
      </c>
      <c r="D163" s="170">
        <v>1</v>
      </c>
      <c r="E163" s="4" t="s">
        <v>964</v>
      </c>
      <c r="F163" s="4" t="s">
        <v>965</v>
      </c>
      <c r="G163" s="118" t="s">
        <v>47</v>
      </c>
      <c r="H163" s="190" t="s">
        <v>966</v>
      </c>
      <c r="I163" s="128" t="s">
        <v>49</v>
      </c>
      <c r="J163" s="128" t="s">
        <v>41</v>
      </c>
      <c r="K163" s="128" t="s">
        <v>42</v>
      </c>
      <c r="L163" s="128" t="s">
        <v>400</v>
      </c>
      <c r="M163" s="128" t="s">
        <v>697</v>
      </c>
      <c r="N163" s="128">
        <v>1994.07</v>
      </c>
      <c r="O163" s="260" t="s">
        <v>169</v>
      </c>
      <c r="P163" s="203" t="s">
        <v>52</v>
      </c>
      <c r="Q163" s="203" t="s">
        <v>53</v>
      </c>
      <c r="R163" s="136">
        <v>68.5</v>
      </c>
      <c r="S163" s="136" t="s">
        <v>967</v>
      </c>
      <c r="T163" s="136">
        <v>81</v>
      </c>
      <c r="U163" s="145">
        <v>72.396</v>
      </c>
      <c r="V163" s="202">
        <v>1</v>
      </c>
      <c r="W163" s="202">
        <v>0.9</v>
      </c>
      <c r="X163" s="202">
        <v>0.9</v>
      </c>
      <c r="Y163" s="202">
        <v>2.8</v>
      </c>
      <c r="Z163" s="202">
        <v>0</v>
      </c>
      <c r="AA163" s="202">
        <v>0</v>
      </c>
      <c r="AB163" s="136">
        <f t="shared" si="12"/>
        <v>5.6</v>
      </c>
      <c r="AC163" s="136">
        <f t="shared" si="13"/>
        <v>77.996</v>
      </c>
    </row>
  </sheetData>
  <autoFilter ref="A3:AF163">
    <extLst/>
  </autoFilter>
  <sortState ref="E2:AU187">
    <sortCondition ref="U2:U187" descending="true"/>
  </sortState>
  <mergeCells count="14">
    <mergeCell ref="A1:AC1"/>
    <mergeCell ref="H2:M2"/>
    <mergeCell ref="N2:Q2"/>
    <mergeCell ref="R2:U2"/>
    <mergeCell ref="V2:AB2"/>
    <mergeCell ref="A2:A3"/>
    <mergeCell ref="B2:B3"/>
    <mergeCell ref="C2:C3"/>
    <mergeCell ref="D2:D3"/>
    <mergeCell ref="E2:E3"/>
    <mergeCell ref="F2:F3"/>
    <mergeCell ref="G2:G3"/>
    <mergeCell ref="AC2:AC3"/>
    <mergeCell ref="AD2:AD3"/>
  </mergeCells>
  <printOptions horizontalCentered="true"/>
  <pageMargins left="0.25" right="0.25" top="0.75" bottom="0.75" header="0.3" footer="0.3"/>
  <pageSetup paperSize="9" scale="7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115" zoomScaleNormal="115" workbookViewId="0">
      <selection activeCell="A4" sqref="A4"/>
    </sheetView>
  </sheetViews>
  <sheetFormatPr defaultColWidth="9" defaultRowHeight="13.5"/>
  <cols>
    <col min="1" max="1" width="9" style="11"/>
    <col min="2" max="2" width="5.375" customWidth="true"/>
    <col min="3" max="3" width="8.125" customWidth="true"/>
    <col min="4" max="4" width="5.875" style="11" customWidth="true"/>
    <col min="5" max="5" width="3.25" customWidth="true"/>
    <col min="6" max="6" width="16.5" customWidth="true"/>
    <col min="7" max="7" width="7.375" customWidth="true"/>
    <col min="8" max="8" width="5.25" customWidth="true"/>
    <col min="9" max="9" width="4.625" customWidth="true"/>
    <col min="11" max="11" width="9" style="11"/>
    <col min="12" max="14" width="7.125" customWidth="true"/>
    <col min="15" max="18" width="4.25" customWidth="true"/>
    <col min="19" max="19" width="7.375" customWidth="true"/>
    <col min="20" max="26" width="4.25" customWidth="true"/>
    <col min="27" max="27" width="5.375" customWidth="true"/>
  </cols>
  <sheetData>
    <row r="1" ht="43.5" customHeight="true" spans="1:27">
      <c r="A1" s="110" t="s">
        <v>968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row>
    <row r="2" ht="23.25" customHeight="true" spans="1:27">
      <c r="A2" s="111" t="s">
        <v>1</v>
      </c>
      <c r="B2" s="112" t="s">
        <v>3</v>
      </c>
      <c r="C2" s="113" t="s">
        <v>5</v>
      </c>
      <c r="D2" s="114" t="s">
        <v>6</v>
      </c>
      <c r="E2" s="121" t="s">
        <v>7</v>
      </c>
      <c r="F2" s="122" t="s">
        <v>969</v>
      </c>
      <c r="G2" s="123"/>
      <c r="H2" s="123"/>
      <c r="I2" s="123"/>
      <c r="J2" s="123"/>
      <c r="K2" s="130"/>
      <c r="L2" s="122" t="s">
        <v>9</v>
      </c>
      <c r="M2" s="123"/>
      <c r="N2" s="123"/>
      <c r="O2" s="130"/>
      <c r="P2" s="133" t="s">
        <v>10</v>
      </c>
      <c r="Q2" s="137"/>
      <c r="R2" s="138"/>
      <c r="S2" s="139"/>
      <c r="T2" s="140" t="s">
        <v>11</v>
      </c>
      <c r="U2" s="147"/>
      <c r="V2" s="147"/>
      <c r="W2" s="147"/>
      <c r="X2" s="147"/>
      <c r="Y2" s="147"/>
      <c r="Z2" s="149"/>
      <c r="AA2" s="150" t="s">
        <v>12</v>
      </c>
    </row>
    <row r="3" s="11" customFormat="true" ht="31.5" customHeight="true" spans="1:27">
      <c r="A3" s="115"/>
      <c r="B3" s="116"/>
      <c r="C3" s="116"/>
      <c r="D3" s="117"/>
      <c r="E3" s="124"/>
      <c r="F3" s="125" t="s">
        <v>14</v>
      </c>
      <c r="G3" s="126" t="s">
        <v>15</v>
      </c>
      <c r="H3" s="127" t="s">
        <v>16</v>
      </c>
      <c r="I3" s="127" t="s">
        <v>17</v>
      </c>
      <c r="J3" s="127" t="s">
        <v>18</v>
      </c>
      <c r="K3" s="131" t="s">
        <v>19</v>
      </c>
      <c r="L3" s="132" t="s">
        <v>20</v>
      </c>
      <c r="M3" s="117" t="s">
        <v>21</v>
      </c>
      <c r="N3" s="134" t="s">
        <v>22</v>
      </c>
      <c r="O3" s="126" t="s">
        <v>23</v>
      </c>
      <c r="P3" s="135" t="s">
        <v>24</v>
      </c>
      <c r="Q3" s="141" t="s">
        <v>25</v>
      </c>
      <c r="R3" s="142" t="s">
        <v>26</v>
      </c>
      <c r="S3" s="143" t="s">
        <v>27</v>
      </c>
      <c r="T3" s="144" t="s">
        <v>28</v>
      </c>
      <c r="U3" s="141" t="s">
        <v>29</v>
      </c>
      <c r="V3" s="148" t="s">
        <v>30</v>
      </c>
      <c r="W3" s="141" t="s">
        <v>31</v>
      </c>
      <c r="X3" s="141" t="s">
        <v>32</v>
      </c>
      <c r="Y3" s="141" t="s">
        <v>33</v>
      </c>
      <c r="Z3" s="142" t="s">
        <v>34</v>
      </c>
      <c r="AA3" s="151"/>
    </row>
    <row r="4" s="11" customFormat="true" ht="21" customHeight="true" spans="1:27">
      <c r="A4" s="118" t="s">
        <v>35</v>
      </c>
      <c r="B4" s="4" t="s">
        <v>36</v>
      </c>
      <c r="C4" s="4" t="s">
        <v>38</v>
      </c>
      <c r="D4" s="119" t="s">
        <v>39</v>
      </c>
      <c r="E4" s="118" t="s">
        <v>40</v>
      </c>
      <c r="F4" s="128"/>
      <c r="G4" s="128"/>
      <c r="H4" s="129" t="s">
        <v>41</v>
      </c>
      <c r="I4" s="129" t="s">
        <v>42</v>
      </c>
      <c r="J4" s="129"/>
      <c r="K4" s="128"/>
      <c r="L4" s="128">
        <v>1985.12</v>
      </c>
      <c r="M4" s="119">
        <v>2008.08</v>
      </c>
      <c r="N4" s="119"/>
      <c r="O4" s="119"/>
      <c r="P4" s="136">
        <v>80</v>
      </c>
      <c r="Q4" s="136">
        <v>50</v>
      </c>
      <c r="R4" s="136">
        <v>40</v>
      </c>
      <c r="S4" s="145">
        <f>P4*0.6+IF(R4&gt;0,Q4*0.6+R4*0.4,Q4)*0.4</f>
        <v>66.4</v>
      </c>
      <c r="T4" s="136"/>
      <c r="U4" s="136"/>
      <c r="V4" s="136"/>
      <c r="W4" s="136"/>
      <c r="X4" s="136"/>
      <c r="Y4" s="136"/>
      <c r="Z4" s="79">
        <f>T4+U4+V4+W4+X4+Y4</f>
        <v>0</v>
      </c>
      <c r="AA4" s="79">
        <f>S4+Z4</f>
        <v>66.4</v>
      </c>
    </row>
    <row r="5" s="11" customFormat="true" ht="21" customHeight="true" spans="1:27">
      <c r="A5" s="118" t="s">
        <v>35</v>
      </c>
      <c r="B5" s="4" t="s">
        <v>36</v>
      </c>
      <c r="C5" s="4" t="s">
        <v>970</v>
      </c>
      <c r="D5" s="119" t="s">
        <v>971</v>
      </c>
      <c r="E5" s="118" t="s">
        <v>47</v>
      </c>
      <c r="F5" s="128"/>
      <c r="G5" s="128"/>
      <c r="H5" s="129" t="s">
        <v>72</v>
      </c>
      <c r="I5" s="129" t="s">
        <v>73</v>
      </c>
      <c r="J5" s="129"/>
      <c r="K5" s="128"/>
      <c r="L5" s="128" t="s">
        <v>924</v>
      </c>
      <c r="M5" s="119">
        <v>2015.12</v>
      </c>
      <c r="N5" s="119"/>
      <c r="O5" s="119"/>
      <c r="P5" s="136">
        <v>70</v>
      </c>
      <c r="Q5" s="136">
        <v>60</v>
      </c>
      <c r="R5" s="146">
        <v>0</v>
      </c>
      <c r="S5" s="145">
        <f t="shared" ref="S5:S12" si="0">P5*0.6+IF(R5&gt;0,Q5*0.6+R5*0.4,Q5)*0.4</f>
        <v>66</v>
      </c>
      <c r="T5" s="136"/>
      <c r="U5" s="136"/>
      <c r="V5" s="136"/>
      <c r="W5" s="136"/>
      <c r="X5" s="136"/>
      <c r="Y5" s="136"/>
      <c r="Z5" s="79">
        <f>T5+U5+V5+W5+X5+Y5</f>
        <v>0</v>
      </c>
      <c r="AA5" s="79">
        <f>S5+Z5</f>
        <v>66</v>
      </c>
    </row>
    <row r="6" s="11" customFormat="true" ht="21" customHeight="true" spans="1:27">
      <c r="A6" s="118"/>
      <c r="B6" s="4"/>
      <c r="C6" s="4"/>
      <c r="D6" s="119"/>
      <c r="E6" s="118"/>
      <c r="F6" s="128"/>
      <c r="G6" s="128"/>
      <c r="H6" s="129"/>
      <c r="I6" s="129"/>
      <c r="J6" s="129"/>
      <c r="K6" s="128"/>
      <c r="L6" s="128"/>
      <c r="M6" s="119"/>
      <c r="N6" s="119"/>
      <c r="O6" s="119"/>
      <c r="P6" s="136"/>
      <c r="Q6" s="136"/>
      <c r="R6" s="136"/>
      <c r="S6" s="145">
        <f t="shared" si="0"/>
        <v>0</v>
      </c>
      <c r="T6" s="136"/>
      <c r="U6" s="136"/>
      <c r="V6" s="136"/>
      <c r="W6" s="136"/>
      <c r="X6" s="136"/>
      <c r="Y6" s="136"/>
      <c r="Z6" s="79">
        <f t="shared" ref="Z6:Z12" si="1">T6+U6+V6+W6+X6+Y6</f>
        <v>0</v>
      </c>
      <c r="AA6" s="79">
        <f t="shared" ref="AA6:AA12" si="2">S6+Z6</f>
        <v>0</v>
      </c>
    </row>
    <row r="7" s="11" customFormat="true" ht="21" customHeight="true" spans="1:27">
      <c r="A7" s="118"/>
      <c r="B7" s="4"/>
      <c r="C7" s="4"/>
      <c r="D7" s="119"/>
      <c r="E7" s="118"/>
      <c r="F7" s="128"/>
      <c r="G7" s="128"/>
      <c r="H7" s="129"/>
      <c r="I7" s="129"/>
      <c r="J7" s="129"/>
      <c r="K7" s="128"/>
      <c r="L7" s="128"/>
      <c r="M7" s="119"/>
      <c r="N7" s="119"/>
      <c r="O7" s="119"/>
      <c r="P7" s="136"/>
      <c r="Q7" s="136"/>
      <c r="R7" s="136"/>
      <c r="S7" s="145">
        <f t="shared" si="0"/>
        <v>0</v>
      </c>
      <c r="T7" s="136"/>
      <c r="U7" s="136"/>
      <c r="V7" s="136"/>
      <c r="W7" s="136"/>
      <c r="X7" s="136"/>
      <c r="Y7" s="136"/>
      <c r="Z7" s="79">
        <f t="shared" si="1"/>
        <v>0</v>
      </c>
      <c r="AA7" s="79">
        <f t="shared" si="2"/>
        <v>0</v>
      </c>
    </row>
    <row r="8" s="11" customFormat="true" ht="21" customHeight="true" spans="1:27">
      <c r="A8" s="118"/>
      <c r="B8" s="4"/>
      <c r="C8" s="4"/>
      <c r="D8" s="119"/>
      <c r="E8" s="118"/>
      <c r="F8" s="128"/>
      <c r="G8" s="128"/>
      <c r="H8" s="129"/>
      <c r="I8" s="129"/>
      <c r="J8" s="129"/>
      <c r="K8" s="128"/>
      <c r="L8" s="128"/>
      <c r="M8" s="119"/>
      <c r="N8" s="119"/>
      <c r="O8" s="119"/>
      <c r="P8" s="136"/>
      <c r="Q8" s="136"/>
      <c r="R8" s="136"/>
      <c r="S8" s="145">
        <f t="shared" si="0"/>
        <v>0</v>
      </c>
      <c r="T8" s="136"/>
      <c r="U8" s="136"/>
      <c r="V8" s="136"/>
      <c r="W8" s="136"/>
      <c r="X8" s="136"/>
      <c r="Y8" s="136"/>
      <c r="Z8" s="79">
        <f t="shared" si="1"/>
        <v>0</v>
      </c>
      <c r="AA8" s="79">
        <f t="shared" si="2"/>
        <v>0</v>
      </c>
    </row>
    <row r="9" s="11" customFormat="true" ht="21" customHeight="true" spans="1:27">
      <c r="A9" s="118"/>
      <c r="B9" s="4"/>
      <c r="C9" s="4"/>
      <c r="D9" s="119"/>
      <c r="E9" s="118"/>
      <c r="F9" s="128"/>
      <c r="G9" s="128"/>
      <c r="H9" s="129"/>
      <c r="I9" s="129"/>
      <c r="J9" s="129"/>
      <c r="K9" s="128"/>
      <c r="L9" s="128"/>
      <c r="M9" s="119"/>
      <c r="N9" s="119"/>
      <c r="O9" s="119"/>
      <c r="P9" s="136"/>
      <c r="Q9" s="136"/>
      <c r="R9" s="136"/>
      <c r="S9" s="145">
        <f t="shared" si="0"/>
        <v>0</v>
      </c>
      <c r="T9" s="136"/>
      <c r="U9" s="136"/>
      <c r="V9" s="136"/>
      <c r="W9" s="136"/>
      <c r="X9" s="136"/>
      <c r="Y9" s="136"/>
      <c r="Z9" s="79">
        <f t="shared" si="1"/>
        <v>0</v>
      </c>
      <c r="AA9" s="79">
        <f t="shared" si="2"/>
        <v>0</v>
      </c>
    </row>
    <row r="10" s="11" customFormat="true" ht="21" customHeight="true" spans="1:27">
      <c r="A10" s="118"/>
      <c r="B10" s="4"/>
      <c r="C10" s="4"/>
      <c r="D10" s="119"/>
      <c r="E10" s="118"/>
      <c r="F10" s="128"/>
      <c r="G10" s="128"/>
      <c r="H10" s="129"/>
      <c r="I10" s="129"/>
      <c r="J10" s="129"/>
      <c r="K10" s="128"/>
      <c r="L10" s="128"/>
      <c r="M10" s="119"/>
      <c r="N10" s="119"/>
      <c r="O10" s="119"/>
      <c r="P10" s="136"/>
      <c r="Q10" s="136"/>
      <c r="R10" s="136"/>
      <c r="S10" s="145">
        <f t="shared" si="0"/>
        <v>0</v>
      </c>
      <c r="T10" s="136"/>
      <c r="U10" s="136"/>
      <c r="V10" s="136"/>
      <c r="W10" s="136"/>
      <c r="X10" s="136"/>
      <c r="Y10" s="136"/>
      <c r="Z10" s="79">
        <f t="shared" si="1"/>
        <v>0</v>
      </c>
      <c r="AA10" s="79">
        <f t="shared" si="2"/>
        <v>0</v>
      </c>
    </row>
    <row r="11" s="11" customFormat="true" ht="21" customHeight="true" spans="1:27">
      <c r="A11" s="118"/>
      <c r="B11" s="4"/>
      <c r="C11" s="4"/>
      <c r="D11" s="119"/>
      <c r="E11" s="118"/>
      <c r="F11" s="128"/>
      <c r="G11" s="128"/>
      <c r="H11" s="129"/>
      <c r="I11" s="129"/>
      <c r="J11" s="129"/>
      <c r="K11" s="128"/>
      <c r="L11" s="128"/>
      <c r="M11" s="119"/>
      <c r="N11" s="119"/>
      <c r="O11" s="119"/>
      <c r="P11" s="136"/>
      <c r="Q11" s="136"/>
      <c r="R11" s="136"/>
      <c r="S11" s="145">
        <f t="shared" si="0"/>
        <v>0</v>
      </c>
      <c r="T11" s="136"/>
      <c r="U11" s="136"/>
      <c r="V11" s="136"/>
      <c r="W11" s="136"/>
      <c r="X11" s="136"/>
      <c r="Y11" s="136"/>
      <c r="Z11" s="79">
        <f t="shared" si="1"/>
        <v>0</v>
      </c>
      <c r="AA11" s="79">
        <f t="shared" si="2"/>
        <v>0</v>
      </c>
    </row>
    <row r="12" s="11" customFormat="true" ht="21" customHeight="true" spans="1:27">
      <c r="A12" s="118"/>
      <c r="B12" s="4"/>
      <c r="C12" s="4"/>
      <c r="D12" s="119"/>
      <c r="E12" s="118"/>
      <c r="F12" s="128"/>
      <c r="G12" s="128"/>
      <c r="H12" s="129"/>
      <c r="I12" s="129"/>
      <c r="J12" s="129"/>
      <c r="K12" s="128"/>
      <c r="L12" s="128"/>
      <c r="M12" s="119"/>
      <c r="N12" s="119"/>
      <c r="O12" s="119"/>
      <c r="P12" s="136"/>
      <c r="Q12" s="136"/>
      <c r="R12" s="136"/>
      <c r="S12" s="145">
        <f t="shared" si="0"/>
        <v>0</v>
      </c>
      <c r="T12" s="136"/>
      <c r="U12" s="136"/>
      <c r="V12" s="136"/>
      <c r="W12" s="136"/>
      <c r="X12" s="136"/>
      <c r="Y12" s="136"/>
      <c r="Z12" s="79">
        <f t="shared" si="1"/>
        <v>0</v>
      </c>
      <c r="AA12" s="79">
        <f t="shared" si="2"/>
        <v>0</v>
      </c>
    </row>
    <row r="13" ht="21" customHeight="true" spans="1:28">
      <c r="A13" s="120" t="s">
        <v>972</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52"/>
    </row>
  </sheetData>
  <autoFilter ref="A3:AA5">
    <extLst/>
  </autoFilter>
  <mergeCells count="12">
    <mergeCell ref="A1:AA1"/>
    <mergeCell ref="F2:K2"/>
    <mergeCell ref="L2:O2"/>
    <mergeCell ref="P2:S2"/>
    <mergeCell ref="T2:Z2"/>
    <mergeCell ref="A13:AA13"/>
    <mergeCell ref="A2:A3"/>
    <mergeCell ref="B2:B3"/>
    <mergeCell ref="C2:C3"/>
    <mergeCell ref="D2:D3"/>
    <mergeCell ref="E2:E3"/>
    <mergeCell ref="AA2:AA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workbookViewId="0">
      <selection activeCell="G20" sqref="G20"/>
    </sheetView>
  </sheetViews>
  <sheetFormatPr defaultColWidth="9" defaultRowHeight="13.5" outlineLevelCol="5"/>
  <cols>
    <col min="1" max="1" width="9" style="1"/>
    <col min="2" max="2" width="39.25" customWidth="true"/>
    <col min="3" max="3" width="17.75" customWidth="true"/>
    <col min="4" max="4" width="13.875" customWidth="true"/>
    <col min="5" max="5" width="14.625" customWidth="true"/>
    <col min="6" max="6" width="14.125" customWidth="true"/>
  </cols>
  <sheetData>
    <row r="1" s="103" customFormat="true" ht="34" customHeight="true" spans="1:6">
      <c r="A1" s="104" t="s">
        <v>973</v>
      </c>
      <c r="B1" s="104"/>
      <c r="C1" s="104"/>
      <c r="D1" s="104"/>
      <c r="E1" s="104"/>
      <c r="F1" s="104"/>
    </row>
    <row r="2" s="103" customFormat="true" ht="58" customHeight="true" spans="1:6">
      <c r="A2" s="105" t="s">
        <v>974</v>
      </c>
      <c r="B2" s="105"/>
      <c r="C2" s="105"/>
      <c r="D2" s="105"/>
      <c r="E2" s="105"/>
      <c r="F2" s="105"/>
    </row>
    <row r="3" s="103" customFormat="true" ht="18.75" customHeight="true" spans="1:6">
      <c r="A3" s="100" t="s">
        <v>975</v>
      </c>
      <c r="B3" s="100" t="s">
        <v>1</v>
      </c>
      <c r="C3" s="100" t="s">
        <v>976</v>
      </c>
      <c r="D3" s="100" t="s">
        <v>977</v>
      </c>
      <c r="E3" s="100" t="s">
        <v>5</v>
      </c>
      <c r="F3" s="102" t="s">
        <v>978</v>
      </c>
    </row>
    <row r="4" ht="20" customHeight="true" spans="1:6">
      <c r="A4" s="106">
        <v>1</v>
      </c>
      <c r="B4" s="107" t="s">
        <v>126</v>
      </c>
      <c r="C4" s="108" t="s">
        <v>127</v>
      </c>
      <c r="D4" s="109" t="s">
        <v>128</v>
      </c>
      <c r="E4" s="265" t="s">
        <v>132</v>
      </c>
      <c r="F4" s="109" t="s">
        <v>133</v>
      </c>
    </row>
    <row r="5" ht="20" customHeight="true" spans="1:6">
      <c r="A5" s="106">
        <v>2</v>
      </c>
      <c r="B5" s="107" t="s">
        <v>126</v>
      </c>
      <c r="C5" s="108" t="s">
        <v>110</v>
      </c>
      <c r="D5" s="109" t="s">
        <v>143</v>
      </c>
      <c r="E5" s="109" t="s">
        <v>144</v>
      </c>
      <c r="F5" s="109" t="s">
        <v>145</v>
      </c>
    </row>
    <row r="6" ht="20" customHeight="true" spans="1:6">
      <c r="A6" s="106">
        <v>3</v>
      </c>
      <c r="B6" s="107" t="s">
        <v>157</v>
      </c>
      <c r="C6" s="108" t="s">
        <v>110</v>
      </c>
      <c r="D6" s="109" t="s">
        <v>158</v>
      </c>
      <c r="E6" s="109" t="s">
        <v>164</v>
      </c>
      <c r="F6" s="109" t="s">
        <v>165</v>
      </c>
    </row>
    <row r="7" ht="20" customHeight="true" spans="1:6">
      <c r="A7" s="106">
        <v>4</v>
      </c>
      <c r="B7" s="107" t="s">
        <v>157</v>
      </c>
      <c r="C7" s="108" t="s">
        <v>172</v>
      </c>
      <c r="D7" s="109" t="s">
        <v>173</v>
      </c>
      <c r="E7" s="109" t="s">
        <v>174</v>
      </c>
      <c r="F7" s="109" t="s">
        <v>175</v>
      </c>
    </row>
    <row r="8" ht="20" customHeight="true" spans="1:6">
      <c r="A8" s="106">
        <v>5</v>
      </c>
      <c r="B8" s="107" t="s">
        <v>192</v>
      </c>
      <c r="C8" s="108" t="s">
        <v>110</v>
      </c>
      <c r="D8" s="109" t="s">
        <v>193</v>
      </c>
      <c r="E8" s="109" t="s">
        <v>194</v>
      </c>
      <c r="F8" s="109" t="s">
        <v>195</v>
      </c>
    </row>
    <row r="9" ht="20" customHeight="true" spans="1:6">
      <c r="A9" s="106">
        <v>6</v>
      </c>
      <c r="B9" s="107" t="s">
        <v>203</v>
      </c>
      <c r="C9" s="108" t="s">
        <v>204</v>
      </c>
      <c r="D9" s="109" t="s">
        <v>205</v>
      </c>
      <c r="E9" s="109" t="s">
        <v>211</v>
      </c>
      <c r="F9" s="109" t="s">
        <v>212</v>
      </c>
    </row>
    <row r="10" ht="20" customHeight="true" spans="1:6">
      <c r="A10" s="106">
        <v>7</v>
      </c>
      <c r="B10" s="107" t="s">
        <v>216</v>
      </c>
      <c r="C10" s="108" t="s">
        <v>217</v>
      </c>
      <c r="D10" s="109" t="s">
        <v>218</v>
      </c>
      <c r="E10" s="109" t="s">
        <v>219</v>
      </c>
      <c r="F10" s="109" t="s">
        <v>220</v>
      </c>
    </row>
    <row r="11" ht="20" customHeight="true" spans="1:6">
      <c r="A11" s="106">
        <v>8</v>
      </c>
      <c r="B11" s="107" t="s">
        <v>216</v>
      </c>
      <c r="C11" s="108" t="s">
        <v>217</v>
      </c>
      <c r="D11" s="109" t="s">
        <v>228</v>
      </c>
      <c r="E11" s="109" t="s">
        <v>229</v>
      </c>
      <c r="F11" s="109" t="s">
        <v>230</v>
      </c>
    </row>
    <row r="12" ht="20" customHeight="true" spans="1:6">
      <c r="A12" s="106">
        <v>9</v>
      </c>
      <c r="B12" s="107" t="s">
        <v>216</v>
      </c>
      <c r="C12" s="108" t="s">
        <v>217</v>
      </c>
      <c r="D12" s="109" t="s">
        <v>239</v>
      </c>
      <c r="E12" s="109" t="s">
        <v>243</v>
      </c>
      <c r="F12" s="109" t="s">
        <v>244</v>
      </c>
    </row>
    <row r="13" ht="20" customHeight="true" spans="1:6">
      <c r="A13" s="106">
        <v>10</v>
      </c>
      <c r="B13" s="107" t="s">
        <v>249</v>
      </c>
      <c r="C13" s="108" t="s">
        <v>250</v>
      </c>
      <c r="D13" s="109" t="s">
        <v>251</v>
      </c>
      <c r="E13" s="109" t="s">
        <v>252</v>
      </c>
      <c r="F13" s="109" t="s">
        <v>253</v>
      </c>
    </row>
    <row r="14" ht="20" customHeight="true" spans="1:6">
      <c r="A14" s="106">
        <v>11</v>
      </c>
      <c r="B14" s="107" t="s">
        <v>249</v>
      </c>
      <c r="C14" s="108" t="s">
        <v>264</v>
      </c>
      <c r="D14" s="109" t="s">
        <v>265</v>
      </c>
      <c r="E14" s="109" t="s">
        <v>266</v>
      </c>
      <c r="F14" s="109" t="s">
        <v>267</v>
      </c>
    </row>
    <row r="15" ht="20" customHeight="true" spans="1:6">
      <c r="A15" s="106">
        <v>12</v>
      </c>
      <c r="B15" s="107" t="s">
        <v>249</v>
      </c>
      <c r="C15" s="108" t="s">
        <v>264</v>
      </c>
      <c r="D15" s="109" t="s">
        <v>265</v>
      </c>
      <c r="E15" s="109" t="s">
        <v>271</v>
      </c>
      <c r="F15" s="109" t="s">
        <v>272</v>
      </c>
    </row>
    <row r="16" ht="20" customHeight="true" spans="1:6">
      <c r="A16" s="106">
        <v>13</v>
      </c>
      <c r="B16" s="107" t="s">
        <v>249</v>
      </c>
      <c r="C16" s="108" t="s">
        <v>264</v>
      </c>
      <c r="D16" s="109" t="s">
        <v>289</v>
      </c>
      <c r="E16" s="109" t="s">
        <v>294</v>
      </c>
      <c r="F16" s="109" t="s">
        <v>295</v>
      </c>
    </row>
    <row r="17" ht="20" customHeight="true" spans="1:6">
      <c r="A17" s="106">
        <v>14</v>
      </c>
      <c r="B17" s="107" t="s">
        <v>249</v>
      </c>
      <c r="C17" s="108" t="s">
        <v>264</v>
      </c>
      <c r="D17" s="109" t="s">
        <v>289</v>
      </c>
      <c r="E17" s="109" t="s">
        <v>290</v>
      </c>
      <c r="F17" s="109" t="s">
        <v>291</v>
      </c>
    </row>
    <row r="18" ht="20" customHeight="true" spans="1:6">
      <c r="A18" s="106">
        <v>15</v>
      </c>
      <c r="B18" s="107" t="s">
        <v>361</v>
      </c>
      <c r="C18" s="108" t="s">
        <v>362</v>
      </c>
      <c r="D18" s="109" t="s">
        <v>363</v>
      </c>
      <c r="E18" s="109" t="s">
        <v>364</v>
      </c>
      <c r="F18" s="109" t="s">
        <v>365</v>
      </c>
    </row>
    <row r="19" ht="20" customHeight="true" spans="1:6">
      <c r="A19" s="106">
        <v>16</v>
      </c>
      <c r="B19" s="107" t="s">
        <v>361</v>
      </c>
      <c r="C19" s="108" t="s">
        <v>362</v>
      </c>
      <c r="D19" s="109" t="s">
        <v>363</v>
      </c>
      <c r="E19" s="109" t="s">
        <v>386</v>
      </c>
      <c r="F19" s="109" t="s">
        <v>387</v>
      </c>
    </row>
    <row r="20" ht="20" customHeight="true" spans="1:6">
      <c r="A20" s="106">
        <v>17</v>
      </c>
      <c r="B20" s="107" t="s">
        <v>361</v>
      </c>
      <c r="C20" s="108" t="s">
        <v>362</v>
      </c>
      <c r="D20" s="109" t="s">
        <v>363</v>
      </c>
      <c r="E20" s="109" t="s">
        <v>379</v>
      </c>
      <c r="F20" s="109" t="s">
        <v>380</v>
      </c>
    </row>
    <row r="21" ht="20" customHeight="true" spans="1:6">
      <c r="A21" s="106">
        <v>18</v>
      </c>
      <c r="B21" s="107" t="s">
        <v>361</v>
      </c>
      <c r="C21" s="108" t="s">
        <v>362</v>
      </c>
      <c r="D21" s="109" t="s">
        <v>363</v>
      </c>
      <c r="E21" s="109" t="s">
        <v>375</v>
      </c>
      <c r="F21" s="109" t="s">
        <v>376</v>
      </c>
    </row>
    <row r="22" ht="20" customHeight="true" spans="1:6">
      <c r="A22" s="106">
        <v>19</v>
      </c>
      <c r="B22" s="107" t="s">
        <v>361</v>
      </c>
      <c r="C22" s="108" t="s">
        <v>127</v>
      </c>
      <c r="D22" s="109" t="s">
        <v>407</v>
      </c>
      <c r="E22" s="109" t="s">
        <v>408</v>
      </c>
      <c r="F22" s="109" t="s">
        <v>409</v>
      </c>
    </row>
    <row r="23" ht="20" customHeight="true" spans="1:6">
      <c r="A23" s="106">
        <v>20</v>
      </c>
      <c r="B23" s="107" t="s">
        <v>427</v>
      </c>
      <c r="C23" s="108" t="s">
        <v>428</v>
      </c>
      <c r="D23" s="109" t="s">
        <v>429</v>
      </c>
      <c r="E23" s="109" t="s">
        <v>441</v>
      </c>
      <c r="F23" s="109" t="s">
        <v>442</v>
      </c>
    </row>
    <row r="24" ht="20" customHeight="true" spans="1:6">
      <c r="A24" s="106">
        <v>21</v>
      </c>
      <c r="B24" s="107" t="s">
        <v>427</v>
      </c>
      <c r="C24" s="108" t="s">
        <v>428</v>
      </c>
      <c r="D24" s="109" t="s">
        <v>429</v>
      </c>
      <c r="E24" s="109" t="s">
        <v>430</v>
      </c>
      <c r="F24" s="109" t="s">
        <v>431</v>
      </c>
    </row>
    <row r="25" ht="20" customHeight="true" spans="1:6">
      <c r="A25" s="106">
        <v>22</v>
      </c>
      <c r="B25" s="107" t="s">
        <v>427</v>
      </c>
      <c r="C25" s="108" t="s">
        <v>428</v>
      </c>
      <c r="D25" s="109" t="s">
        <v>469</v>
      </c>
      <c r="E25" s="109" t="s">
        <v>470</v>
      </c>
      <c r="F25" s="109" t="s">
        <v>471</v>
      </c>
    </row>
    <row r="26" ht="20" customHeight="true" spans="1:6">
      <c r="A26" s="106">
        <v>23</v>
      </c>
      <c r="B26" s="107" t="s">
        <v>427</v>
      </c>
      <c r="C26" s="108" t="s">
        <v>428</v>
      </c>
      <c r="D26" s="109" t="s">
        <v>469</v>
      </c>
      <c r="E26" s="109" t="s">
        <v>476</v>
      </c>
      <c r="F26" s="109" t="s">
        <v>477</v>
      </c>
    </row>
    <row r="27" ht="20" customHeight="true" spans="1:6">
      <c r="A27" s="106">
        <v>24</v>
      </c>
      <c r="B27" s="107" t="s">
        <v>427</v>
      </c>
      <c r="C27" s="108" t="s">
        <v>110</v>
      </c>
      <c r="D27" s="109" t="s">
        <v>497</v>
      </c>
      <c r="E27" s="109" t="s">
        <v>498</v>
      </c>
      <c r="F27" s="109" t="s">
        <v>499</v>
      </c>
    </row>
    <row r="28" ht="20" customHeight="true" spans="1:6">
      <c r="A28" s="106">
        <v>25</v>
      </c>
      <c r="B28" s="107" t="s">
        <v>427</v>
      </c>
      <c r="C28" s="108" t="s">
        <v>110</v>
      </c>
      <c r="D28" s="109" t="s">
        <v>507</v>
      </c>
      <c r="E28" s="109" t="s">
        <v>508</v>
      </c>
      <c r="F28" s="109" t="s">
        <v>509</v>
      </c>
    </row>
    <row r="29" ht="20" customHeight="true" spans="1:6">
      <c r="A29" s="106">
        <v>26</v>
      </c>
      <c r="B29" s="107" t="s">
        <v>427</v>
      </c>
      <c r="C29" s="108" t="s">
        <v>127</v>
      </c>
      <c r="D29" s="109" t="s">
        <v>519</v>
      </c>
      <c r="E29" s="109" t="s">
        <v>520</v>
      </c>
      <c r="F29" s="109" t="s">
        <v>521</v>
      </c>
    </row>
    <row r="30" ht="20" customHeight="true" spans="1:6">
      <c r="A30" s="106">
        <v>27</v>
      </c>
      <c r="B30" s="107" t="s">
        <v>533</v>
      </c>
      <c r="C30" s="108" t="s">
        <v>534</v>
      </c>
      <c r="D30" s="109" t="s">
        <v>535</v>
      </c>
      <c r="E30" s="109" t="s">
        <v>536</v>
      </c>
      <c r="F30" s="109" t="s">
        <v>537</v>
      </c>
    </row>
    <row r="31" ht="20" customHeight="true" spans="1:6">
      <c r="A31" s="106">
        <v>28</v>
      </c>
      <c r="B31" s="107" t="s">
        <v>533</v>
      </c>
      <c r="C31" s="108" t="s">
        <v>534</v>
      </c>
      <c r="D31" s="109" t="s">
        <v>535</v>
      </c>
      <c r="E31" s="109" t="s">
        <v>541</v>
      </c>
      <c r="F31" s="109" t="s">
        <v>542</v>
      </c>
    </row>
    <row r="32" ht="20" customHeight="true" spans="1:6">
      <c r="A32" s="106">
        <v>29</v>
      </c>
      <c r="B32" s="107" t="s">
        <v>557</v>
      </c>
      <c r="C32" s="108" t="s">
        <v>558</v>
      </c>
      <c r="D32" s="109" t="s">
        <v>559</v>
      </c>
      <c r="E32" s="109" t="s">
        <v>560</v>
      </c>
      <c r="F32" s="109" t="s">
        <v>561</v>
      </c>
    </row>
    <row r="33" ht="20" customHeight="true" spans="1:6">
      <c r="A33" s="106">
        <v>30</v>
      </c>
      <c r="B33" s="107" t="s">
        <v>557</v>
      </c>
      <c r="C33" s="108" t="s">
        <v>558</v>
      </c>
      <c r="D33" s="109" t="s">
        <v>559</v>
      </c>
      <c r="E33" s="109" t="s">
        <v>567</v>
      </c>
      <c r="F33" s="109" t="s">
        <v>568</v>
      </c>
    </row>
    <row r="34" ht="20" customHeight="true" spans="1:6">
      <c r="A34" s="106">
        <v>31</v>
      </c>
      <c r="B34" s="107" t="s">
        <v>582</v>
      </c>
      <c r="C34" s="108" t="s">
        <v>583</v>
      </c>
      <c r="D34" s="109" t="s">
        <v>584</v>
      </c>
      <c r="E34" s="109" t="s">
        <v>585</v>
      </c>
      <c r="F34" s="109" t="s">
        <v>586</v>
      </c>
    </row>
    <row r="35" ht="20" customHeight="true" spans="1:6">
      <c r="A35" s="106">
        <v>32</v>
      </c>
      <c r="B35" s="107" t="s">
        <v>582</v>
      </c>
      <c r="C35" s="108" t="s">
        <v>127</v>
      </c>
      <c r="D35" s="109" t="s">
        <v>596</v>
      </c>
      <c r="E35" s="109" t="s">
        <v>597</v>
      </c>
      <c r="F35" s="109" t="s">
        <v>598</v>
      </c>
    </row>
    <row r="36" ht="20" customHeight="true" spans="1:6">
      <c r="A36" s="106">
        <v>33</v>
      </c>
      <c r="B36" s="107" t="s">
        <v>607</v>
      </c>
      <c r="C36" s="108" t="s">
        <v>608</v>
      </c>
      <c r="D36" s="109" t="s">
        <v>609</v>
      </c>
      <c r="E36" s="109" t="s">
        <v>610</v>
      </c>
      <c r="F36" s="109" t="s">
        <v>611</v>
      </c>
    </row>
    <row r="37" ht="20" customHeight="true" spans="1:6">
      <c r="A37" s="106">
        <v>34</v>
      </c>
      <c r="B37" s="107" t="s">
        <v>655</v>
      </c>
      <c r="C37" s="108" t="s">
        <v>656</v>
      </c>
      <c r="D37" s="109" t="s">
        <v>657</v>
      </c>
      <c r="E37" s="109" t="s">
        <v>658</v>
      </c>
      <c r="F37" s="109" t="s">
        <v>659</v>
      </c>
    </row>
    <row r="38" ht="20" customHeight="true" spans="1:6">
      <c r="A38" s="106">
        <v>35</v>
      </c>
      <c r="B38" s="107" t="s">
        <v>655</v>
      </c>
      <c r="C38" s="108" t="s">
        <v>656</v>
      </c>
      <c r="D38" s="109" t="s">
        <v>657</v>
      </c>
      <c r="E38" s="109" t="s">
        <v>664</v>
      </c>
      <c r="F38" s="109" t="s">
        <v>665</v>
      </c>
    </row>
    <row r="39" ht="20" customHeight="true" spans="1:6">
      <c r="A39" s="106">
        <v>36</v>
      </c>
      <c r="B39" s="107" t="s">
        <v>655</v>
      </c>
      <c r="C39" s="108" t="s">
        <v>656</v>
      </c>
      <c r="D39" s="109" t="s">
        <v>657</v>
      </c>
      <c r="E39" s="109" t="s">
        <v>670</v>
      </c>
      <c r="F39" s="109" t="s">
        <v>671</v>
      </c>
    </row>
    <row r="40" ht="20" customHeight="true" spans="1:6">
      <c r="A40" s="106">
        <v>37</v>
      </c>
      <c r="B40" s="107" t="s">
        <v>655</v>
      </c>
      <c r="C40" s="108" t="s">
        <v>127</v>
      </c>
      <c r="D40" s="109" t="s">
        <v>688</v>
      </c>
      <c r="E40" s="109" t="s">
        <v>689</v>
      </c>
      <c r="F40" s="109" t="s">
        <v>690</v>
      </c>
    </row>
    <row r="41" ht="20" customHeight="true" spans="1:6">
      <c r="A41" s="106">
        <v>38</v>
      </c>
      <c r="B41" s="107" t="s">
        <v>699</v>
      </c>
      <c r="C41" s="108" t="s">
        <v>700</v>
      </c>
      <c r="D41" s="109" t="s">
        <v>701</v>
      </c>
      <c r="E41" s="109" t="s">
        <v>702</v>
      </c>
      <c r="F41" s="109" t="s">
        <v>703</v>
      </c>
    </row>
    <row r="42" ht="20" customHeight="true" spans="1:6">
      <c r="A42" s="106">
        <v>39</v>
      </c>
      <c r="B42" s="107" t="s">
        <v>699</v>
      </c>
      <c r="C42" s="108" t="s">
        <v>700</v>
      </c>
      <c r="D42" s="109" t="s">
        <v>701</v>
      </c>
      <c r="E42" s="109" t="s">
        <v>708</v>
      </c>
      <c r="F42" s="109" t="s">
        <v>709</v>
      </c>
    </row>
    <row r="43" ht="20" customHeight="true" spans="1:6">
      <c r="A43" s="106">
        <v>40</v>
      </c>
      <c r="B43" s="107" t="s">
        <v>699</v>
      </c>
      <c r="C43" s="108" t="s">
        <v>700</v>
      </c>
      <c r="D43" s="109" t="s">
        <v>720</v>
      </c>
      <c r="E43" s="109" t="s">
        <v>721</v>
      </c>
      <c r="F43" s="109" t="s">
        <v>722</v>
      </c>
    </row>
    <row r="44" ht="20" customHeight="true" spans="1:6">
      <c r="A44" s="106">
        <v>41</v>
      </c>
      <c r="B44" s="107" t="s">
        <v>699</v>
      </c>
      <c r="C44" s="108" t="s">
        <v>700</v>
      </c>
      <c r="D44" s="109" t="s">
        <v>730</v>
      </c>
      <c r="E44" s="109" t="s">
        <v>731</v>
      </c>
      <c r="F44" s="109" t="s">
        <v>732</v>
      </c>
    </row>
    <row r="45" ht="20" customHeight="true" spans="1:6">
      <c r="A45" s="106">
        <v>42</v>
      </c>
      <c r="B45" s="107" t="s">
        <v>807</v>
      </c>
      <c r="C45" s="108" t="s">
        <v>808</v>
      </c>
      <c r="D45" s="109" t="s">
        <v>809</v>
      </c>
      <c r="E45" s="109" t="s">
        <v>810</v>
      </c>
      <c r="F45" s="109" t="s">
        <v>811</v>
      </c>
    </row>
    <row r="46" ht="20" customHeight="true" spans="1:6">
      <c r="A46" s="106">
        <v>43</v>
      </c>
      <c r="B46" s="107" t="s">
        <v>807</v>
      </c>
      <c r="C46" s="108" t="s">
        <v>819</v>
      </c>
      <c r="D46" s="109" t="s">
        <v>820</v>
      </c>
      <c r="E46" s="109" t="s">
        <v>821</v>
      </c>
      <c r="F46" s="109" t="s">
        <v>822</v>
      </c>
    </row>
    <row r="47" ht="20" customHeight="true" spans="1:6">
      <c r="A47" s="106">
        <v>44</v>
      </c>
      <c r="B47" s="107" t="s">
        <v>854</v>
      </c>
      <c r="C47" s="108" t="s">
        <v>855</v>
      </c>
      <c r="D47" s="109" t="s">
        <v>856</v>
      </c>
      <c r="E47" s="109" t="s">
        <v>857</v>
      </c>
      <c r="F47" s="109" t="s">
        <v>858</v>
      </c>
    </row>
    <row r="48" ht="20" customHeight="true" spans="1:6">
      <c r="A48" s="106">
        <v>45</v>
      </c>
      <c r="B48" s="107" t="s">
        <v>854</v>
      </c>
      <c r="C48" s="108" t="s">
        <v>428</v>
      </c>
      <c r="D48" s="109" t="s">
        <v>866</v>
      </c>
      <c r="E48" s="109" t="s">
        <v>871</v>
      </c>
      <c r="F48" s="109" t="s">
        <v>872</v>
      </c>
    </row>
    <row r="49" ht="20" customHeight="true" spans="1:6">
      <c r="A49" s="106">
        <v>46</v>
      </c>
      <c r="B49" s="107" t="s">
        <v>874</v>
      </c>
      <c r="C49" s="108" t="s">
        <v>127</v>
      </c>
      <c r="D49" s="109" t="s">
        <v>875</v>
      </c>
      <c r="E49" s="109" t="s">
        <v>880</v>
      </c>
      <c r="F49" s="109" t="s">
        <v>881</v>
      </c>
    </row>
    <row r="50" ht="20" customHeight="true" spans="1:6">
      <c r="A50" s="106">
        <v>47</v>
      </c>
      <c r="B50" s="107" t="s">
        <v>874</v>
      </c>
      <c r="C50" s="108" t="s">
        <v>883</v>
      </c>
      <c r="D50" s="109" t="s">
        <v>884</v>
      </c>
      <c r="E50" s="109" t="s">
        <v>885</v>
      </c>
      <c r="F50" s="109" t="s">
        <v>886</v>
      </c>
    </row>
    <row r="51" ht="20" customHeight="true" spans="1:6">
      <c r="A51" s="106">
        <v>48</v>
      </c>
      <c r="B51" s="107" t="s">
        <v>894</v>
      </c>
      <c r="C51" s="108" t="s">
        <v>895</v>
      </c>
      <c r="D51" s="109" t="s">
        <v>896</v>
      </c>
      <c r="E51" s="109" t="s">
        <v>897</v>
      </c>
      <c r="F51" s="109" t="s">
        <v>898</v>
      </c>
    </row>
    <row r="52" ht="20" customHeight="true" spans="1:6">
      <c r="A52" s="106">
        <v>49</v>
      </c>
      <c r="B52" s="107" t="s">
        <v>906</v>
      </c>
      <c r="C52" s="108" t="s">
        <v>907</v>
      </c>
      <c r="D52" s="109" t="s">
        <v>908</v>
      </c>
      <c r="E52" s="109" t="s">
        <v>909</v>
      </c>
      <c r="F52" s="109" t="s">
        <v>910</v>
      </c>
    </row>
    <row r="53" ht="28.5" spans="1:6">
      <c r="A53" s="106">
        <v>50</v>
      </c>
      <c r="B53" s="107" t="s">
        <v>918</v>
      </c>
      <c r="C53" s="108" t="s">
        <v>428</v>
      </c>
      <c r="D53" s="109" t="s">
        <v>919</v>
      </c>
      <c r="E53" s="109" t="s">
        <v>920</v>
      </c>
      <c r="F53" s="109" t="s">
        <v>921</v>
      </c>
    </row>
    <row r="54" ht="20" customHeight="true" spans="1:6">
      <c r="A54" s="106">
        <v>51</v>
      </c>
      <c r="B54" s="107" t="s">
        <v>928</v>
      </c>
      <c r="C54" s="108" t="s">
        <v>929</v>
      </c>
      <c r="D54" s="109" t="s">
        <v>930</v>
      </c>
      <c r="E54" s="109" t="s">
        <v>936</v>
      </c>
      <c r="F54" s="109" t="s">
        <v>937</v>
      </c>
    </row>
    <row r="55" ht="20" customHeight="true" spans="1:6">
      <c r="A55" s="106">
        <v>52</v>
      </c>
      <c r="B55" s="107" t="s">
        <v>928</v>
      </c>
      <c r="C55" s="108" t="s">
        <v>127</v>
      </c>
      <c r="D55" s="109" t="s">
        <v>940</v>
      </c>
      <c r="E55" s="109" t="s">
        <v>941</v>
      </c>
      <c r="F55" s="109" t="s">
        <v>942</v>
      </c>
    </row>
    <row r="56" ht="20" customHeight="true" spans="1:6">
      <c r="A56" s="106">
        <v>53</v>
      </c>
      <c r="B56" s="107" t="s">
        <v>928</v>
      </c>
      <c r="C56" s="108" t="s">
        <v>127</v>
      </c>
      <c r="D56" s="109" t="s">
        <v>940</v>
      </c>
      <c r="E56" s="109" t="s">
        <v>945</v>
      </c>
      <c r="F56" s="109" t="s">
        <v>946</v>
      </c>
    </row>
    <row r="57" ht="20" customHeight="true" spans="1:6">
      <c r="A57" s="106">
        <v>54</v>
      </c>
      <c r="B57" s="107" t="s">
        <v>957</v>
      </c>
      <c r="C57" s="108" t="s">
        <v>127</v>
      </c>
      <c r="D57" s="109" t="s">
        <v>958</v>
      </c>
      <c r="E57" s="109" t="s">
        <v>959</v>
      </c>
      <c r="F57" s="109" t="s">
        <v>960</v>
      </c>
    </row>
  </sheetData>
  <mergeCells count="2">
    <mergeCell ref="A1:F1"/>
    <mergeCell ref="A2:F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A2" sqref="$A2:$XFD3"/>
    </sheetView>
  </sheetViews>
  <sheetFormatPr defaultColWidth="7.875" defaultRowHeight="14.25" outlineLevelCol="5"/>
  <cols>
    <col min="1" max="1" width="7.25" style="97" customWidth="true"/>
    <col min="2" max="2" width="28.25" style="97" customWidth="true"/>
    <col min="3" max="3" width="24.875" style="97" customWidth="true"/>
    <col min="4" max="6" width="22" style="97" customWidth="true"/>
    <col min="7" max="256" width="7.875" style="97" customWidth="true"/>
    <col min="257" max="16384" width="7.875" style="97"/>
  </cols>
  <sheetData>
    <row r="1" s="95" customFormat="true" ht="34" customHeight="true" spans="1:6">
      <c r="A1" s="98" t="s">
        <v>973</v>
      </c>
      <c r="B1" s="98"/>
      <c r="C1" s="98"/>
      <c r="D1" s="98"/>
      <c r="E1" s="98"/>
      <c r="F1" s="98"/>
    </row>
    <row r="2" s="95" customFormat="true" ht="58" customHeight="true" spans="1:6">
      <c r="A2" s="99" t="s">
        <v>979</v>
      </c>
      <c r="B2" s="99"/>
      <c r="C2" s="99"/>
      <c r="D2" s="99"/>
      <c r="E2" s="99"/>
      <c r="F2" s="99"/>
    </row>
    <row r="3" s="95" customFormat="true" ht="18.75" customHeight="true" spans="1:6">
      <c r="A3" s="100" t="s">
        <v>975</v>
      </c>
      <c r="B3" s="100" t="s">
        <v>1</v>
      </c>
      <c r="C3" s="100" t="s">
        <v>976</v>
      </c>
      <c r="D3" s="100" t="s">
        <v>977</v>
      </c>
      <c r="E3" s="100" t="s">
        <v>5</v>
      </c>
      <c r="F3" s="102" t="s">
        <v>978</v>
      </c>
    </row>
    <row r="4" s="96" customFormat="true" ht="20" customHeight="true" spans="1:6">
      <c r="A4" s="101">
        <v>1</v>
      </c>
      <c r="B4" s="101" t="s">
        <v>43</v>
      </c>
      <c r="C4" s="101" t="s">
        <v>44</v>
      </c>
      <c r="D4" s="101" t="s">
        <v>36</v>
      </c>
      <c r="E4" s="101" t="s">
        <v>45</v>
      </c>
      <c r="F4" s="101" t="s">
        <v>46</v>
      </c>
    </row>
    <row r="5" s="96" customFormat="true" ht="20" customHeight="true" spans="1:6">
      <c r="A5" s="101">
        <v>2</v>
      </c>
      <c r="B5" s="101" t="s">
        <v>43</v>
      </c>
      <c r="C5" s="101" t="s">
        <v>44</v>
      </c>
      <c r="D5" s="101" t="s">
        <v>36</v>
      </c>
      <c r="E5" s="101" t="s">
        <v>55</v>
      </c>
      <c r="F5" s="101" t="s">
        <v>56</v>
      </c>
    </row>
    <row r="6" s="96" customFormat="true" ht="20" customHeight="true" spans="1:6">
      <c r="A6" s="101">
        <v>3</v>
      </c>
      <c r="B6" s="101" t="s">
        <v>43</v>
      </c>
      <c r="C6" s="101" t="s">
        <v>44</v>
      </c>
      <c r="D6" s="101" t="s">
        <v>76</v>
      </c>
      <c r="E6" s="101" t="s">
        <v>77</v>
      </c>
      <c r="F6" s="101" t="s">
        <v>78</v>
      </c>
    </row>
    <row r="7" s="96" customFormat="true" ht="20" customHeight="true" spans="1:6">
      <c r="A7" s="101">
        <v>4</v>
      </c>
      <c r="B7" s="101" t="s">
        <v>43</v>
      </c>
      <c r="C7" s="101" t="s">
        <v>44</v>
      </c>
      <c r="D7" s="101" t="s">
        <v>76</v>
      </c>
      <c r="E7" s="101" t="s">
        <v>82</v>
      </c>
      <c r="F7" s="101" t="s">
        <v>83</v>
      </c>
    </row>
    <row r="8" s="96" customFormat="true" ht="20" customHeight="true" spans="1:6">
      <c r="A8" s="101">
        <v>5</v>
      </c>
      <c r="B8" s="101" t="s">
        <v>43</v>
      </c>
      <c r="C8" s="101" t="s">
        <v>44</v>
      </c>
      <c r="D8" s="101" t="s">
        <v>97</v>
      </c>
      <c r="E8" s="101" t="s">
        <v>98</v>
      </c>
      <c r="F8" s="101" t="s">
        <v>99</v>
      </c>
    </row>
    <row r="9" s="96" customFormat="true" ht="20" customHeight="true" spans="1:6">
      <c r="A9" s="101">
        <v>6</v>
      </c>
      <c r="B9" s="101" t="s">
        <v>109</v>
      </c>
      <c r="C9" s="101" t="s">
        <v>110</v>
      </c>
      <c r="D9" s="101" t="s">
        <v>111</v>
      </c>
      <c r="E9" s="101" t="s">
        <v>112</v>
      </c>
      <c r="F9" s="101" t="s">
        <v>113</v>
      </c>
    </row>
    <row r="10" s="96" customFormat="true" ht="20" customHeight="true" spans="1:6">
      <c r="A10" s="101">
        <v>7</v>
      </c>
      <c r="B10" s="101" t="s">
        <v>310</v>
      </c>
      <c r="C10" s="101" t="s">
        <v>127</v>
      </c>
      <c r="D10" s="101" t="s">
        <v>311</v>
      </c>
      <c r="E10" s="101" t="s">
        <v>317</v>
      </c>
      <c r="F10" s="101" t="s">
        <v>318</v>
      </c>
    </row>
    <row r="11" s="96" customFormat="true" ht="20" customHeight="true" spans="1:6">
      <c r="A11" s="101">
        <v>8</v>
      </c>
      <c r="B11" s="101" t="s">
        <v>310</v>
      </c>
      <c r="C11" s="101" t="s">
        <v>172</v>
      </c>
      <c r="D11" s="101" t="s">
        <v>324</v>
      </c>
      <c r="E11" s="101" t="s">
        <v>325</v>
      </c>
      <c r="F11" s="101" t="s">
        <v>326</v>
      </c>
    </row>
    <row r="12" s="96" customFormat="true" ht="20" customHeight="true" spans="1:6">
      <c r="A12" s="101">
        <v>9</v>
      </c>
      <c r="B12" s="101" t="s">
        <v>310</v>
      </c>
      <c r="C12" s="101" t="s">
        <v>172</v>
      </c>
      <c r="D12" s="101" t="s">
        <v>324</v>
      </c>
      <c r="E12" s="101" t="s">
        <v>332</v>
      </c>
      <c r="F12" s="101" t="s">
        <v>333</v>
      </c>
    </row>
    <row r="13" s="96" customFormat="true" ht="20" customHeight="true" spans="1:6">
      <c r="A13" s="101">
        <v>10</v>
      </c>
      <c r="B13" s="101" t="s">
        <v>310</v>
      </c>
      <c r="C13" s="101" t="s">
        <v>172</v>
      </c>
      <c r="D13" s="101" t="s">
        <v>324</v>
      </c>
      <c r="E13" s="101" t="s">
        <v>336</v>
      </c>
      <c r="F13" s="101" t="s">
        <v>337</v>
      </c>
    </row>
    <row r="14" s="96" customFormat="true" ht="20" customHeight="true" spans="1:6">
      <c r="A14" s="101">
        <v>11</v>
      </c>
      <c r="B14" s="101" t="s">
        <v>418</v>
      </c>
      <c r="C14" s="101" t="s">
        <v>110</v>
      </c>
      <c r="D14" s="101" t="s">
        <v>419</v>
      </c>
      <c r="E14" s="101" t="s">
        <v>420</v>
      </c>
      <c r="F14" s="101" t="s">
        <v>421</v>
      </c>
    </row>
    <row r="15" s="96" customFormat="true" ht="20" customHeight="true" spans="1:6">
      <c r="A15" s="101">
        <v>12</v>
      </c>
      <c r="B15" s="101" t="s">
        <v>621</v>
      </c>
      <c r="C15" s="101" t="s">
        <v>622</v>
      </c>
      <c r="D15" s="101" t="s">
        <v>623</v>
      </c>
      <c r="E15" s="101" t="s">
        <v>624</v>
      </c>
      <c r="F15" s="101" t="s">
        <v>625</v>
      </c>
    </row>
    <row r="16" s="96" customFormat="true" ht="20" customHeight="true" spans="1:6">
      <c r="A16" s="101">
        <v>13</v>
      </c>
      <c r="B16" s="101" t="s">
        <v>621</v>
      </c>
      <c r="C16" s="101" t="s">
        <v>622</v>
      </c>
      <c r="D16" s="101" t="s">
        <v>623</v>
      </c>
      <c r="E16" s="101" t="s">
        <v>628</v>
      </c>
      <c r="F16" s="101" t="s">
        <v>629</v>
      </c>
    </row>
    <row r="17" s="96" customFormat="true" ht="20" customHeight="true" spans="1:6">
      <c r="A17" s="101">
        <v>14</v>
      </c>
      <c r="B17" s="101" t="s">
        <v>644</v>
      </c>
      <c r="C17" s="101" t="s">
        <v>127</v>
      </c>
      <c r="D17" s="101" t="s">
        <v>645</v>
      </c>
      <c r="E17" s="101" t="s">
        <v>646</v>
      </c>
      <c r="F17" s="101" t="s">
        <v>647</v>
      </c>
    </row>
    <row r="18" s="96" customFormat="true" ht="20" customHeight="true" spans="1:6">
      <c r="A18" s="101">
        <v>15</v>
      </c>
      <c r="B18" s="101" t="s">
        <v>741</v>
      </c>
      <c r="C18" s="101" t="s">
        <v>110</v>
      </c>
      <c r="D18" s="101" t="s">
        <v>742</v>
      </c>
      <c r="E18" s="101" t="s">
        <v>743</v>
      </c>
      <c r="F18" s="101" t="s">
        <v>744</v>
      </c>
    </row>
    <row r="19" s="96" customFormat="true" ht="20" customHeight="true" spans="1:6">
      <c r="A19" s="101">
        <v>16</v>
      </c>
      <c r="B19" s="101" t="s">
        <v>741</v>
      </c>
      <c r="C19" s="101" t="s">
        <v>110</v>
      </c>
      <c r="D19" s="101" t="s">
        <v>742</v>
      </c>
      <c r="E19" s="101" t="s">
        <v>746</v>
      </c>
      <c r="F19" s="101" t="s">
        <v>747</v>
      </c>
    </row>
    <row r="20" s="96" customFormat="true" ht="20" customHeight="true" spans="1:6">
      <c r="A20" s="101">
        <v>17</v>
      </c>
      <c r="B20" s="101" t="s">
        <v>741</v>
      </c>
      <c r="C20" s="101" t="s">
        <v>110</v>
      </c>
      <c r="D20" s="101" t="s">
        <v>742</v>
      </c>
      <c r="E20" s="101" t="s">
        <v>752</v>
      </c>
      <c r="F20" s="101" t="s">
        <v>753</v>
      </c>
    </row>
    <row r="21" s="96" customFormat="true" ht="20" customHeight="true" spans="1:6">
      <c r="A21" s="101">
        <v>18</v>
      </c>
      <c r="B21" s="101" t="s">
        <v>741</v>
      </c>
      <c r="C21" s="101" t="s">
        <v>110</v>
      </c>
      <c r="D21" s="101" t="s">
        <v>742</v>
      </c>
      <c r="E21" s="101" t="s">
        <v>756</v>
      </c>
      <c r="F21" s="101" t="s">
        <v>757</v>
      </c>
    </row>
    <row r="22" s="96" customFormat="true" ht="20" customHeight="true" spans="1:6">
      <c r="A22" s="101">
        <v>19</v>
      </c>
      <c r="B22" s="101" t="s">
        <v>741</v>
      </c>
      <c r="C22" s="101" t="s">
        <v>110</v>
      </c>
      <c r="D22" s="101" t="s">
        <v>742</v>
      </c>
      <c r="E22" s="101" t="s">
        <v>774</v>
      </c>
      <c r="F22" s="101" t="s">
        <v>775</v>
      </c>
    </row>
    <row r="23" s="96" customFormat="true" ht="20" customHeight="true" spans="1:6">
      <c r="A23" s="101">
        <v>20</v>
      </c>
      <c r="B23" s="101" t="s">
        <v>786</v>
      </c>
      <c r="C23" s="101" t="s">
        <v>110</v>
      </c>
      <c r="D23" s="101" t="s">
        <v>787</v>
      </c>
      <c r="E23" s="101" t="s">
        <v>788</v>
      </c>
      <c r="F23" s="101" t="s">
        <v>789</v>
      </c>
    </row>
    <row r="24" s="96" customFormat="true" ht="20" customHeight="true" spans="1:6">
      <c r="A24" s="101">
        <v>21</v>
      </c>
      <c r="B24" s="101" t="s">
        <v>786</v>
      </c>
      <c r="C24" s="101" t="s">
        <v>110</v>
      </c>
      <c r="D24" s="101" t="s">
        <v>787</v>
      </c>
      <c r="E24" s="101" t="s">
        <v>792</v>
      </c>
      <c r="F24" s="101" t="s">
        <v>793</v>
      </c>
    </row>
    <row r="25" s="96" customFormat="true" ht="20" customHeight="true" spans="1:6">
      <c r="A25" s="101">
        <v>22</v>
      </c>
      <c r="B25" s="101" t="s">
        <v>830</v>
      </c>
      <c r="C25" s="101" t="s">
        <v>831</v>
      </c>
      <c r="D25" s="101" t="s">
        <v>832</v>
      </c>
      <c r="E25" s="101" t="s">
        <v>836</v>
      </c>
      <c r="F25" s="101" t="s">
        <v>837</v>
      </c>
    </row>
    <row r="26" s="96" customFormat="true" ht="20" customHeight="true" spans="1:6">
      <c r="A26" s="101">
        <v>23</v>
      </c>
      <c r="B26" s="101" t="s">
        <v>830</v>
      </c>
      <c r="C26" s="101" t="s">
        <v>843</v>
      </c>
      <c r="D26" s="101" t="s">
        <v>844</v>
      </c>
      <c r="E26" s="101" t="s">
        <v>845</v>
      </c>
      <c r="F26" s="101" t="s">
        <v>846</v>
      </c>
    </row>
  </sheetData>
  <mergeCells count="2">
    <mergeCell ref="A1:F1"/>
    <mergeCell ref="A2:F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D80"/>
  <sheetViews>
    <sheetView workbookViewId="0">
      <selection activeCell="AF10" sqref="AF10"/>
    </sheetView>
  </sheetViews>
  <sheetFormatPr defaultColWidth="9" defaultRowHeight="13.5"/>
  <cols>
    <col min="1" max="1" width="5.875" style="11" customWidth="true"/>
    <col min="2" max="2" width="11.75" style="11" customWidth="true"/>
    <col min="3" max="3" width="10" style="12" customWidth="true"/>
    <col min="4" max="4" width="5.125" style="11" customWidth="true"/>
    <col min="5" max="5" width="6.125" style="11" hidden="true" customWidth="true"/>
    <col min="6" max="6" width="8.875" style="11" hidden="true" customWidth="true"/>
    <col min="7" max="8" width="8.375" style="11" customWidth="true"/>
    <col min="9" max="9" width="2.875" style="11" customWidth="true"/>
    <col min="10" max="10" width="20.625" style="11" customWidth="true"/>
    <col min="11" max="11" width="8.875" style="11" customWidth="true"/>
    <col min="12" max="12" width="4.75" style="11" customWidth="true"/>
    <col min="13" max="13" width="7.5" style="11" customWidth="true"/>
    <col min="14" max="14" width="12.625" style="11" customWidth="true"/>
    <col min="15" max="15" width="11.375" style="11" customWidth="true"/>
    <col min="16" max="16" width="6.875" style="11" hidden="true" customWidth="true"/>
    <col min="17" max="17" width="7.5" style="11" hidden="true" customWidth="true"/>
    <col min="18" max="18" width="4.75" style="11" hidden="true" customWidth="true"/>
    <col min="19" max="19" width="5.125" style="11" customWidth="true"/>
    <col min="20" max="21" width="6.125" style="11" customWidth="true"/>
    <col min="22" max="23" width="5.125" style="11" customWidth="true"/>
    <col min="24" max="28" width="4.375" style="11" customWidth="true"/>
    <col min="29" max="29" width="5.125" style="11" customWidth="true"/>
    <col min="30" max="30" width="5.875" style="11" customWidth="true"/>
    <col min="31" max="16384" width="14.125" style="11"/>
  </cols>
  <sheetData>
    <row r="1" ht="29.25" spans="2:30">
      <c r="B1" s="50" t="s">
        <v>980</v>
      </c>
      <c r="C1" s="51"/>
      <c r="D1" s="50"/>
      <c r="E1" s="50"/>
      <c r="F1" s="50"/>
      <c r="G1" s="50"/>
      <c r="H1" s="50"/>
      <c r="I1" s="50"/>
      <c r="J1" s="50"/>
      <c r="K1" s="50"/>
      <c r="L1" s="50"/>
      <c r="M1" s="50"/>
      <c r="N1" s="50"/>
      <c r="O1" s="50"/>
      <c r="P1" s="50"/>
      <c r="Q1" s="50"/>
      <c r="R1" s="50"/>
      <c r="S1" s="50"/>
      <c r="T1" s="50"/>
      <c r="U1" s="50"/>
      <c r="V1" s="50"/>
      <c r="W1" s="50"/>
      <c r="X1" s="50"/>
      <c r="Y1" s="50"/>
      <c r="Z1" s="50"/>
      <c r="AA1" s="50"/>
      <c r="AB1" s="50"/>
      <c r="AC1" s="50"/>
      <c r="AD1" s="50"/>
    </row>
    <row r="2" ht="27" customHeight="true" spans="1:30">
      <c r="A2" s="52" t="s">
        <v>975</v>
      </c>
      <c r="B2" s="52" t="s">
        <v>1</v>
      </c>
      <c r="C2" s="53" t="s">
        <v>2</v>
      </c>
      <c r="D2" s="54" t="s">
        <v>3</v>
      </c>
      <c r="E2" s="54" t="s">
        <v>4</v>
      </c>
      <c r="F2" s="55" t="s">
        <v>5</v>
      </c>
      <c r="G2" s="52" t="s">
        <v>6</v>
      </c>
      <c r="H2" s="60" t="s">
        <v>20</v>
      </c>
      <c r="I2" s="53" t="s">
        <v>7</v>
      </c>
      <c r="J2" s="60" t="s">
        <v>14</v>
      </c>
      <c r="K2" s="60" t="s">
        <v>15</v>
      </c>
      <c r="L2" s="64" t="s">
        <v>16</v>
      </c>
      <c r="M2" s="64" t="s">
        <v>17</v>
      </c>
      <c r="N2" s="64" t="s">
        <v>18</v>
      </c>
      <c r="O2" s="60" t="s">
        <v>19</v>
      </c>
      <c r="P2" s="64" t="s">
        <v>21</v>
      </c>
      <c r="Q2" s="60" t="s">
        <v>22</v>
      </c>
      <c r="R2" s="60" t="s">
        <v>23</v>
      </c>
      <c r="S2" s="75" t="s">
        <v>10</v>
      </c>
      <c r="T2" s="75"/>
      <c r="U2" s="75"/>
      <c r="V2" s="75"/>
      <c r="W2" s="75" t="s">
        <v>11</v>
      </c>
      <c r="X2" s="75"/>
      <c r="Y2" s="75"/>
      <c r="Z2" s="75"/>
      <c r="AA2" s="75"/>
      <c r="AB2" s="75"/>
      <c r="AC2" s="75"/>
      <c r="AD2" s="75" t="s">
        <v>12</v>
      </c>
    </row>
    <row r="3" ht="36" customHeight="true" spans="1:30">
      <c r="A3" s="52"/>
      <c r="B3" s="52"/>
      <c r="C3" s="53"/>
      <c r="D3" s="55"/>
      <c r="E3" s="54"/>
      <c r="F3" s="55"/>
      <c r="G3" s="52"/>
      <c r="H3" s="61"/>
      <c r="I3" s="52"/>
      <c r="J3" s="61"/>
      <c r="K3" s="61"/>
      <c r="L3" s="65"/>
      <c r="M3" s="65"/>
      <c r="N3" s="65"/>
      <c r="O3" s="61"/>
      <c r="P3" s="65"/>
      <c r="Q3" s="61"/>
      <c r="R3" s="61"/>
      <c r="S3" s="76" t="s">
        <v>24</v>
      </c>
      <c r="T3" s="77" t="s">
        <v>25</v>
      </c>
      <c r="U3" s="77" t="s">
        <v>981</v>
      </c>
      <c r="V3" s="77" t="s">
        <v>27</v>
      </c>
      <c r="W3" s="77" t="s">
        <v>28</v>
      </c>
      <c r="X3" s="77" t="s">
        <v>29</v>
      </c>
      <c r="Y3" s="75" t="s">
        <v>30</v>
      </c>
      <c r="Z3" s="77" t="s">
        <v>31</v>
      </c>
      <c r="AA3" s="77" t="s">
        <v>32</v>
      </c>
      <c r="AB3" s="77" t="s">
        <v>33</v>
      </c>
      <c r="AC3" s="77" t="s">
        <v>34</v>
      </c>
      <c r="AD3" s="75"/>
    </row>
    <row r="4" ht="36" spans="1:30">
      <c r="A4" s="56">
        <v>1</v>
      </c>
      <c r="B4" s="57" t="s">
        <v>43</v>
      </c>
      <c r="C4" s="58" t="s">
        <v>44</v>
      </c>
      <c r="D4" s="59" t="s">
        <v>36</v>
      </c>
      <c r="E4" s="62">
        <v>2</v>
      </c>
      <c r="F4" s="59" t="s">
        <v>45</v>
      </c>
      <c r="G4" s="59" t="s">
        <v>46</v>
      </c>
      <c r="H4" s="59">
        <v>1995.09</v>
      </c>
      <c r="I4" s="66" t="s">
        <v>47</v>
      </c>
      <c r="J4" s="67" t="s">
        <v>48</v>
      </c>
      <c r="K4" s="68" t="s">
        <v>49</v>
      </c>
      <c r="L4" s="68" t="s">
        <v>41</v>
      </c>
      <c r="M4" s="68" t="s">
        <v>42</v>
      </c>
      <c r="N4" s="68" t="s">
        <v>50</v>
      </c>
      <c r="O4" s="68" t="s">
        <v>51</v>
      </c>
      <c r="P4" s="72">
        <v>2017.11</v>
      </c>
      <c r="Q4" s="78" t="s">
        <v>52</v>
      </c>
      <c r="R4" s="78" t="s">
        <v>53</v>
      </c>
      <c r="S4" s="79">
        <v>71</v>
      </c>
      <c r="T4" s="79" t="s">
        <v>54</v>
      </c>
      <c r="U4" s="79">
        <v>79</v>
      </c>
      <c r="V4" s="82">
        <v>74.2</v>
      </c>
      <c r="W4" s="72">
        <v>1</v>
      </c>
      <c r="X4" s="72">
        <v>0.9</v>
      </c>
      <c r="Y4" s="72">
        <v>0.9</v>
      </c>
      <c r="Z4" s="72">
        <v>2.8</v>
      </c>
      <c r="AA4" s="72">
        <v>0.5</v>
      </c>
      <c r="AB4" s="72">
        <v>1</v>
      </c>
      <c r="AC4" s="79">
        <v>7.1</v>
      </c>
      <c r="AD4" s="79">
        <v>81.3</v>
      </c>
    </row>
    <row r="5" ht="36" spans="1:30">
      <c r="A5" s="56">
        <v>2</v>
      </c>
      <c r="B5" s="57" t="s">
        <v>43</v>
      </c>
      <c r="C5" s="58" t="s">
        <v>44</v>
      </c>
      <c r="D5" s="59" t="s">
        <v>36</v>
      </c>
      <c r="E5" s="62">
        <v>2</v>
      </c>
      <c r="F5" s="59" t="s">
        <v>55</v>
      </c>
      <c r="G5" s="59" t="s">
        <v>56</v>
      </c>
      <c r="H5" s="59" t="s">
        <v>60</v>
      </c>
      <c r="I5" s="66" t="s">
        <v>40</v>
      </c>
      <c r="J5" s="67" t="s">
        <v>57</v>
      </c>
      <c r="K5" s="68" t="s">
        <v>49</v>
      </c>
      <c r="L5" s="68" t="s">
        <v>41</v>
      </c>
      <c r="M5" s="68" t="s">
        <v>42</v>
      </c>
      <c r="N5" s="68" t="s">
        <v>58</v>
      </c>
      <c r="O5" s="68" t="s">
        <v>59</v>
      </c>
      <c r="P5" s="72">
        <v>2014.11</v>
      </c>
      <c r="Q5" s="78" t="s">
        <v>52</v>
      </c>
      <c r="R5" s="78" t="s">
        <v>53</v>
      </c>
      <c r="S5" s="79">
        <v>73</v>
      </c>
      <c r="T5" s="79" t="s">
        <v>61</v>
      </c>
      <c r="U5" s="79">
        <v>77</v>
      </c>
      <c r="V5" s="82">
        <v>74.792</v>
      </c>
      <c r="W5" s="72">
        <v>1</v>
      </c>
      <c r="X5" s="72">
        <v>0.8</v>
      </c>
      <c r="Y5" s="72">
        <v>0.8</v>
      </c>
      <c r="Z5" s="72">
        <v>2.6</v>
      </c>
      <c r="AA5" s="72">
        <v>0.5</v>
      </c>
      <c r="AB5" s="72">
        <v>0</v>
      </c>
      <c r="AC5" s="79">
        <v>5.7</v>
      </c>
      <c r="AD5" s="79">
        <v>80.492</v>
      </c>
    </row>
    <row r="6" ht="36" spans="1:30">
      <c r="A6" s="56">
        <v>3</v>
      </c>
      <c r="B6" s="57" t="s">
        <v>43</v>
      </c>
      <c r="C6" s="58" t="s">
        <v>44</v>
      </c>
      <c r="D6" s="59" t="s">
        <v>76</v>
      </c>
      <c r="E6" s="62">
        <v>2</v>
      </c>
      <c r="F6" s="59" t="s">
        <v>77</v>
      </c>
      <c r="G6" s="59" t="s">
        <v>78</v>
      </c>
      <c r="H6" s="59">
        <v>1993.12</v>
      </c>
      <c r="I6" s="66" t="s">
        <v>40</v>
      </c>
      <c r="J6" s="67" t="s">
        <v>79</v>
      </c>
      <c r="K6" s="68" t="s">
        <v>49</v>
      </c>
      <c r="L6" s="68" t="s">
        <v>41</v>
      </c>
      <c r="M6" s="68" t="s">
        <v>42</v>
      </c>
      <c r="N6" s="68" t="s">
        <v>80</v>
      </c>
      <c r="O6" s="68" t="s">
        <v>51</v>
      </c>
      <c r="P6" s="72">
        <v>2017.12</v>
      </c>
      <c r="Q6" s="78" t="s">
        <v>52</v>
      </c>
      <c r="R6" s="78" t="s">
        <v>53</v>
      </c>
      <c r="S6" s="79">
        <v>70.5</v>
      </c>
      <c r="T6" s="79" t="s">
        <v>81</v>
      </c>
      <c r="U6" s="79">
        <v>68</v>
      </c>
      <c r="V6" s="82">
        <v>72.5</v>
      </c>
      <c r="W6" s="72">
        <v>0.99</v>
      </c>
      <c r="X6" s="72">
        <v>0.8</v>
      </c>
      <c r="Y6" s="72">
        <v>0.8</v>
      </c>
      <c r="Z6" s="72">
        <v>2.8</v>
      </c>
      <c r="AA6" s="72">
        <v>0.5</v>
      </c>
      <c r="AB6" s="72">
        <v>0</v>
      </c>
      <c r="AC6" s="79">
        <v>5.89</v>
      </c>
      <c r="AD6" s="79">
        <v>78.39</v>
      </c>
    </row>
    <row r="7" ht="36" spans="1:30">
      <c r="A7" s="56">
        <v>4</v>
      </c>
      <c r="B7" s="57" t="s">
        <v>43</v>
      </c>
      <c r="C7" s="58" t="s">
        <v>44</v>
      </c>
      <c r="D7" s="59" t="s">
        <v>76</v>
      </c>
      <c r="E7" s="62">
        <v>2</v>
      </c>
      <c r="F7" s="59" t="s">
        <v>82</v>
      </c>
      <c r="G7" s="59" t="s">
        <v>83</v>
      </c>
      <c r="H7" s="59">
        <v>1990.01</v>
      </c>
      <c r="I7" s="66" t="s">
        <v>40</v>
      </c>
      <c r="J7" s="67" t="s">
        <v>84</v>
      </c>
      <c r="K7" s="68" t="s">
        <v>49</v>
      </c>
      <c r="L7" s="68" t="s">
        <v>41</v>
      </c>
      <c r="M7" s="68" t="s">
        <v>42</v>
      </c>
      <c r="N7" s="68" t="s">
        <v>85</v>
      </c>
      <c r="O7" s="68" t="s">
        <v>51</v>
      </c>
      <c r="P7" s="72">
        <v>2013.12</v>
      </c>
      <c r="Q7" s="78" t="s">
        <v>52</v>
      </c>
      <c r="R7" s="78" t="s">
        <v>53</v>
      </c>
      <c r="S7" s="79">
        <v>63.5</v>
      </c>
      <c r="T7" s="79" t="s">
        <v>86</v>
      </c>
      <c r="U7" s="79">
        <v>82</v>
      </c>
      <c r="V7" s="82">
        <v>69.82</v>
      </c>
      <c r="W7" s="72">
        <v>1</v>
      </c>
      <c r="X7" s="72">
        <v>0.8</v>
      </c>
      <c r="Y7" s="72">
        <v>0.8</v>
      </c>
      <c r="Z7" s="72">
        <v>2.8</v>
      </c>
      <c r="AA7" s="72">
        <v>0</v>
      </c>
      <c r="AB7" s="72">
        <v>0</v>
      </c>
      <c r="AC7" s="79">
        <v>5.4</v>
      </c>
      <c r="AD7" s="79">
        <v>75.22</v>
      </c>
    </row>
    <row r="8" ht="36" spans="1:30">
      <c r="A8" s="56">
        <v>5</v>
      </c>
      <c r="B8" s="57" t="s">
        <v>43</v>
      </c>
      <c r="C8" s="58" t="s">
        <v>44</v>
      </c>
      <c r="D8" s="59" t="s">
        <v>97</v>
      </c>
      <c r="E8" s="63">
        <v>1</v>
      </c>
      <c r="F8" s="59" t="s">
        <v>98</v>
      </c>
      <c r="G8" s="59" t="s">
        <v>99</v>
      </c>
      <c r="H8" s="59">
        <v>1990.05</v>
      </c>
      <c r="I8" s="66" t="s">
        <v>40</v>
      </c>
      <c r="J8" s="67" t="s">
        <v>100</v>
      </c>
      <c r="K8" s="68" t="s">
        <v>49</v>
      </c>
      <c r="L8" s="68" t="s">
        <v>41</v>
      </c>
      <c r="M8" s="68" t="s">
        <v>42</v>
      </c>
      <c r="N8" s="68" t="s">
        <v>65</v>
      </c>
      <c r="O8" s="68" t="s">
        <v>101</v>
      </c>
      <c r="P8" s="72">
        <v>2011.08</v>
      </c>
      <c r="Q8" s="78" t="s">
        <v>52</v>
      </c>
      <c r="R8" s="78" t="s">
        <v>53</v>
      </c>
      <c r="S8" s="79">
        <v>63</v>
      </c>
      <c r="T8" s="79" t="s">
        <v>102</v>
      </c>
      <c r="U8" s="79">
        <v>80</v>
      </c>
      <c r="V8" s="82">
        <v>69.728</v>
      </c>
      <c r="W8" s="72">
        <v>0.99</v>
      </c>
      <c r="X8" s="72">
        <v>0.8</v>
      </c>
      <c r="Y8" s="72">
        <v>0.8</v>
      </c>
      <c r="Z8" s="72">
        <v>2.8</v>
      </c>
      <c r="AA8" s="72">
        <v>0.5</v>
      </c>
      <c r="AB8" s="72">
        <v>0.5</v>
      </c>
      <c r="AC8" s="79">
        <v>6.39</v>
      </c>
      <c r="AD8" s="79">
        <v>76.118</v>
      </c>
    </row>
    <row r="9" ht="24" spans="1:30">
      <c r="A9" s="56">
        <v>6</v>
      </c>
      <c r="B9" s="57" t="s">
        <v>109</v>
      </c>
      <c r="C9" s="58" t="s">
        <v>110</v>
      </c>
      <c r="D9" s="59" t="s">
        <v>111</v>
      </c>
      <c r="E9" s="63">
        <v>1</v>
      </c>
      <c r="F9" s="59" t="s">
        <v>112</v>
      </c>
      <c r="G9" s="59" t="s">
        <v>113</v>
      </c>
      <c r="H9" s="59">
        <v>1997.02</v>
      </c>
      <c r="I9" s="68" t="s">
        <v>47</v>
      </c>
      <c r="J9" s="68" t="s">
        <v>114</v>
      </c>
      <c r="K9" s="68" t="s">
        <v>115</v>
      </c>
      <c r="L9" s="68" t="s">
        <v>41</v>
      </c>
      <c r="M9" s="68" t="s">
        <v>42</v>
      </c>
      <c r="N9" s="68" t="s">
        <v>65</v>
      </c>
      <c r="O9" s="68" t="s">
        <v>116</v>
      </c>
      <c r="P9" s="68" t="s">
        <v>117</v>
      </c>
      <c r="Q9" s="68" t="s">
        <v>52</v>
      </c>
      <c r="R9" s="68" t="s">
        <v>53</v>
      </c>
      <c r="S9" s="79">
        <v>66.5</v>
      </c>
      <c r="T9" s="79" t="s">
        <v>118</v>
      </c>
      <c r="U9" s="83" t="s">
        <v>119</v>
      </c>
      <c r="V9" s="82">
        <v>72.5</v>
      </c>
      <c r="W9" s="72">
        <v>1</v>
      </c>
      <c r="X9" s="72">
        <v>0.95</v>
      </c>
      <c r="Y9" s="72">
        <v>0.9</v>
      </c>
      <c r="Z9" s="72">
        <v>2.9</v>
      </c>
      <c r="AA9" s="72">
        <v>0</v>
      </c>
      <c r="AB9" s="72">
        <v>0</v>
      </c>
      <c r="AC9" s="79">
        <v>5.75</v>
      </c>
      <c r="AD9" s="79">
        <v>78.25</v>
      </c>
    </row>
    <row r="10" ht="36" spans="1:30">
      <c r="A10" s="56">
        <v>7</v>
      </c>
      <c r="B10" s="57" t="s">
        <v>126</v>
      </c>
      <c r="C10" s="58" t="s">
        <v>127</v>
      </c>
      <c r="D10" s="59" t="s">
        <v>128</v>
      </c>
      <c r="E10" s="63">
        <v>1</v>
      </c>
      <c r="F10" s="266" t="s">
        <v>132</v>
      </c>
      <c r="G10" s="59" t="s">
        <v>133</v>
      </c>
      <c r="H10" s="59">
        <v>1991.12</v>
      </c>
      <c r="I10" s="69" t="s">
        <v>47</v>
      </c>
      <c r="J10" s="70" t="s">
        <v>134</v>
      </c>
      <c r="K10" s="71" t="s">
        <v>49</v>
      </c>
      <c r="L10" s="71" t="s">
        <v>41</v>
      </c>
      <c r="M10" s="71" t="s">
        <v>42</v>
      </c>
      <c r="N10" s="71" t="s">
        <v>135</v>
      </c>
      <c r="O10" s="71" t="s">
        <v>116</v>
      </c>
      <c r="P10" s="68">
        <v>2013.11</v>
      </c>
      <c r="Q10" s="80" t="s">
        <v>52</v>
      </c>
      <c r="R10" s="80" t="s">
        <v>53</v>
      </c>
      <c r="S10" s="79">
        <v>58.5</v>
      </c>
      <c r="T10" s="79" t="s">
        <v>136</v>
      </c>
      <c r="U10" s="79">
        <v>86</v>
      </c>
      <c r="V10" s="82">
        <v>68.468</v>
      </c>
      <c r="W10" s="84">
        <v>0.995</v>
      </c>
      <c r="X10" s="85">
        <v>0.9</v>
      </c>
      <c r="Y10" s="85">
        <v>0.9</v>
      </c>
      <c r="Z10" s="85">
        <v>2.45</v>
      </c>
      <c r="AA10" s="85">
        <v>1</v>
      </c>
      <c r="AB10" s="85">
        <v>0.5</v>
      </c>
      <c r="AC10" s="79">
        <v>6.745</v>
      </c>
      <c r="AD10" s="79">
        <v>75.213</v>
      </c>
    </row>
    <row r="11" ht="24" spans="1:30">
      <c r="A11" s="56">
        <v>8</v>
      </c>
      <c r="B11" s="57" t="s">
        <v>126</v>
      </c>
      <c r="C11" s="58" t="s">
        <v>110</v>
      </c>
      <c r="D11" s="59" t="s">
        <v>143</v>
      </c>
      <c r="E11" s="63">
        <v>1</v>
      </c>
      <c r="F11" s="59" t="s">
        <v>144</v>
      </c>
      <c r="G11" s="59" t="s">
        <v>145</v>
      </c>
      <c r="H11" s="59">
        <v>1992.02</v>
      </c>
      <c r="I11" s="69" t="s">
        <v>47</v>
      </c>
      <c r="J11" s="70" t="s">
        <v>146</v>
      </c>
      <c r="K11" s="71" t="s">
        <v>49</v>
      </c>
      <c r="L11" s="71" t="s">
        <v>72</v>
      </c>
      <c r="M11" s="71" t="s">
        <v>73</v>
      </c>
      <c r="N11" s="71" t="s">
        <v>65</v>
      </c>
      <c r="O11" s="71" t="s">
        <v>147</v>
      </c>
      <c r="P11" s="68">
        <v>2017.08</v>
      </c>
      <c r="Q11" s="80" t="s">
        <v>52</v>
      </c>
      <c r="R11" s="80" t="s">
        <v>52</v>
      </c>
      <c r="S11" s="79">
        <v>68</v>
      </c>
      <c r="T11" s="79" t="s">
        <v>148</v>
      </c>
      <c r="U11" s="83" t="s">
        <v>119</v>
      </c>
      <c r="V11" s="82">
        <v>71.72</v>
      </c>
      <c r="W11" s="85">
        <v>1</v>
      </c>
      <c r="X11" s="85">
        <v>0.9</v>
      </c>
      <c r="Y11" s="85">
        <v>0.9</v>
      </c>
      <c r="Z11" s="85">
        <v>2.5</v>
      </c>
      <c r="AA11" s="85">
        <v>0.5</v>
      </c>
      <c r="AB11" s="85">
        <v>0</v>
      </c>
      <c r="AC11" s="79">
        <v>5.8</v>
      </c>
      <c r="AD11" s="79">
        <v>77.52</v>
      </c>
    </row>
    <row r="12" ht="24" spans="1:30">
      <c r="A12" s="56">
        <v>9</v>
      </c>
      <c r="B12" s="57" t="s">
        <v>157</v>
      </c>
      <c r="C12" s="58" t="s">
        <v>110</v>
      </c>
      <c r="D12" s="59" t="s">
        <v>158</v>
      </c>
      <c r="E12" s="62">
        <v>1</v>
      </c>
      <c r="F12" s="59" t="s">
        <v>164</v>
      </c>
      <c r="G12" s="59" t="s">
        <v>165</v>
      </c>
      <c r="H12" s="59">
        <v>1994.03</v>
      </c>
      <c r="I12" s="66" t="s">
        <v>40</v>
      </c>
      <c r="J12" s="67" t="s">
        <v>166</v>
      </c>
      <c r="K12" s="68" t="s">
        <v>49</v>
      </c>
      <c r="L12" s="68" t="s">
        <v>41</v>
      </c>
      <c r="M12" s="68" t="s">
        <v>42</v>
      </c>
      <c r="N12" s="68" t="s">
        <v>167</v>
      </c>
      <c r="O12" s="68" t="s">
        <v>168</v>
      </c>
      <c r="P12" s="59" t="s">
        <v>169</v>
      </c>
      <c r="Q12" s="78" t="s">
        <v>52</v>
      </c>
      <c r="R12" s="78" t="s">
        <v>53</v>
      </c>
      <c r="S12" s="79">
        <v>64.5</v>
      </c>
      <c r="T12" s="79" t="s">
        <v>170</v>
      </c>
      <c r="U12" s="83" t="s">
        <v>119</v>
      </c>
      <c r="V12" s="82">
        <v>69.78</v>
      </c>
      <c r="W12" s="72">
        <v>1</v>
      </c>
      <c r="X12" s="72">
        <v>0.9</v>
      </c>
      <c r="Y12" s="72">
        <v>0.9</v>
      </c>
      <c r="Z12" s="72">
        <v>2.8</v>
      </c>
      <c r="AA12" s="72">
        <v>1.5</v>
      </c>
      <c r="AB12" s="72">
        <v>0.5</v>
      </c>
      <c r="AC12" s="79">
        <v>7.6</v>
      </c>
      <c r="AD12" s="79">
        <v>77.38</v>
      </c>
    </row>
    <row r="13" ht="24" spans="1:30">
      <c r="A13" s="56">
        <v>10</v>
      </c>
      <c r="B13" s="57" t="s">
        <v>157</v>
      </c>
      <c r="C13" s="58" t="s">
        <v>172</v>
      </c>
      <c r="D13" s="59" t="s">
        <v>173</v>
      </c>
      <c r="E13" s="63">
        <v>1</v>
      </c>
      <c r="F13" s="59" t="s">
        <v>174</v>
      </c>
      <c r="G13" s="59" t="s">
        <v>175</v>
      </c>
      <c r="H13" s="59">
        <v>1998.03</v>
      </c>
      <c r="I13" s="66" t="s">
        <v>47</v>
      </c>
      <c r="J13" s="67" t="s">
        <v>176</v>
      </c>
      <c r="K13" s="68" t="s">
        <v>49</v>
      </c>
      <c r="L13" s="68" t="s">
        <v>41</v>
      </c>
      <c r="M13" s="68" t="s">
        <v>42</v>
      </c>
      <c r="N13" s="68" t="s">
        <v>177</v>
      </c>
      <c r="O13" s="68" t="s">
        <v>51</v>
      </c>
      <c r="P13" s="59" t="s">
        <v>117</v>
      </c>
      <c r="Q13" s="78" t="s">
        <v>52</v>
      </c>
      <c r="R13" s="78" t="s">
        <v>53</v>
      </c>
      <c r="S13" s="79">
        <v>65</v>
      </c>
      <c r="T13" s="79" t="s">
        <v>178</v>
      </c>
      <c r="U13" s="83" t="s">
        <v>119</v>
      </c>
      <c r="V13" s="82">
        <v>70.16</v>
      </c>
      <c r="W13" s="72">
        <v>1</v>
      </c>
      <c r="X13" s="72">
        <v>0.9</v>
      </c>
      <c r="Y13" s="72">
        <v>0.9</v>
      </c>
      <c r="Z13" s="72">
        <v>2.6</v>
      </c>
      <c r="AA13" s="72">
        <v>0</v>
      </c>
      <c r="AB13" s="72">
        <v>0</v>
      </c>
      <c r="AC13" s="79">
        <v>5.4</v>
      </c>
      <c r="AD13" s="79">
        <v>75.56</v>
      </c>
    </row>
    <row r="14" ht="36" spans="1:30">
      <c r="A14" s="56">
        <v>11</v>
      </c>
      <c r="B14" s="57" t="s">
        <v>192</v>
      </c>
      <c r="C14" s="58" t="s">
        <v>110</v>
      </c>
      <c r="D14" s="59" t="s">
        <v>193</v>
      </c>
      <c r="E14" s="62">
        <v>1</v>
      </c>
      <c r="F14" s="59" t="s">
        <v>194</v>
      </c>
      <c r="G14" s="59" t="s">
        <v>195</v>
      </c>
      <c r="H14" s="59">
        <v>1991.02</v>
      </c>
      <c r="I14" s="66" t="s">
        <v>47</v>
      </c>
      <c r="J14" s="67" t="s">
        <v>196</v>
      </c>
      <c r="K14" s="68" t="s">
        <v>49</v>
      </c>
      <c r="L14" s="68" t="s">
        <v>41</v>
      </c>
      <c r="M14" s="68" t="s">
        <v>42</v>
      </c>
      <c r="N14" s="68" t="s">
        <v>197</v>
      </c>
      <c r="O14" s="68" t="s">
        <v>198</v>
      </c>
      <c r="P14" s="73">
        <v>2013.11</v>
      </c>
      <c r="Q14" s="78" t="s">
        <v>52</v>
      </c>
      <c r="R14" s="78" t="s">
        <v>53</v>
      </c>
      <c r="S14" s="79">
        <v>67</v>
      </c>
      <c r="T14" s="79" t="s">
        <v>199</v>
      </c>
      <c r="U14" s="83" t="s">
        <v>119</v>
      </c>
      <c r="V14" s="82">
        <v>72.32</v>
      </c>
      <c r="W14" s="72">
        <v>1</v>
      </c>
      <c r="X14" s="72">
        <v>0.9</v>
      </c>
      <c r="Y14" s="72">
        <v>0.9</v>
      </c>
      <c r="Z14" s="72">
        <v>2.7</v>
      </c>
      <c r="AA14" s="72">
        <v>1.5</v>
      </c>
      <c r="AB14" s="72">
        <v>0</v>
      </c>
      <c r="AC14" s="79">
        <v>7</v>
      </c>
      <c r="AD14" s="79">
        <v>79.32</v>
      </c>
    </row>
    <row r="15" ht="36" spans="1:30">
      <c r="A15" s="56">
        <v>12</v>
      </c>
      <c r="B15" s="57" t="s">
        <v>203</v>
      </c>
      <c r="C15" s="58" t="s">
        <v>204</v>
      </c>
      <c r="D15" s="59" t="s">
        <v>205</v>
      </c>
      <c r="E15" s="62">
        <v>1</v>
      </c>
      <c r="F15" s="59" t="s">
        <v>211</v>
      </c>
      <c r="G15" s="59" t="s">
        <v>212</v>
      </c>
      <c r="H15" s="59">
        <v>1992.11</v>
      </c>
      <c r="I15" s="67" t="s">
        <v>47</v>
      </c>
      <c r="J15" s="67" t="s">
        <v>213</v>
      </c>
      <c r="K15" s="67" t="s">
        <v>49</v>
      </c>
      <c r="L15" s="67" t="s">
        <v>41</v>
      </c>
      <c r="M15" s="67" t="s">
        <v>42</v>
      </c>
      <c r="N15" s="67" t="s">
        <v>214</v>
      </c>
      <c r="O15" s="67" t="s">
        <v>215</v>
      </c>
      <c r="P15" s="67">
        <v>2013.12</v>
      </c>
      <c r="Q15" s="67" t="s">
        <v>52</v>
      </c>
      <c r="R15" s="67" t="s">
        <v>53</v>
      </c>
      <c r="S15" s="79">
        <v>70</v>
      </c>
      <c r="T15" s="79" t="s">
        <v>91</v>
      </c>
      <c r="U15" s="83" t="s">
        <v>119</v>
      </c>
      <c r="V15" s="82">
        <v>73.32</v>
      </c>
      <c r="W15" s="72">
        <v>1</v>
      </c>
      <c r="X15" s="72">
        <v>0.9</v>
      </c>
      <c r="Y15" s="72">
        <v>0.7</v>
      </c>
      <c r="Z15" s="72">
        <v>2.8</v>
      </c>
      <c r="AA15" s="72">
        <v>1.5</v>
      </c>
      <c r="AB15" s="72">
        <v>0</v>
      </c>
      <c r="AC15" s="79">
        <v>6.9</v>
      </c>
      <c r="AD15" s="79">
        <v>80.22</v>
      </c>
    </row>
    <row r="16" ht="24" spans="1:30">
      <c r="A16" s="56">
        <v>13</v>
      </c>
      <c r="B16" s="57" t="s">
        <v>216</v>
      </c>
      <c r="C16" s="58" t="s">
        <v>217</v>
      </c>
      <c r="D16" s="59" t="s">
        <v>218</v>
      </c>
      <c r="E16" s="63">
        <v>1</v>
      </c>
      <c r="F16" s="59" t="s">
        <v>219</v>
      </c>
      <c r="G16" s="59" t="s">
        <v>220</v>
      </c>
      <c r="H16" s="59">
        <v>1991.11</v>
      </c>
      <c r="I16" s="67" t="s">
        <v>47</v>
      </c>
      <c r="J16" s="67" t="s">
        <v>221</v>
      </c>
      <c r="K16" s="67" t="s">
        <v>49</v>
      </c>
      <c r="L16" s="67" t="s">
        <v>41</v>
      </c>
      <c r="M16" s="67" t="s">
        <v>42</v>
      </c>
      <c r="N16" s="67" t="s">
        <v>222</v>
      </c>
      <c r="O16" s="67" t="s">
        <v>51</v>
      </c>
      <c r="P16" s="67">
        <v>2013.12</v>
      </c>
      <c r="Q16" s="67" t="s">
        <v>52</v>
      </c>
      <c r="R16" s="67" t="s">
        <v>53</v>
      </c>
      <c r="S16" s="79">
        <v>67</v>
      </c>
      <c r="T16" s="79" t="s">
        <v>223</v>
      </c>
      <c r="U16" s="79">
        <v>53</v>
      </c>
      <c r="V16" s="82">
        <v>67.712</v>
      </c>
      <c r="W16" s="72">
        <v>1</v>
      </c>
      <c r="X16" s="72">
        <v>0.9</v>
      </c>
      <c r="Y16" s="72">
        <v>0.9</v>
      </c>
      <c r="Z16" s="72">
        <v>2.8</v>
      </c>
      <c r="AA16" s="72">
        <v>0</v>
      </c>
      <c r="AB16" s="72">
        <v>0</v>
      </c>
      <c r="AC16" s="79">
        <v>5.6</v>
      </c>
      <c r="AD16" s="79">
        <v>73.312</v>
      </c>
    </row>
    <row r="17" ht="24" spans="1:30">
      <c r="A17" s="56">
        <v>14</v>
      </c>
      <c r="B17" s="57" t="s">
        <v>216</v>
      </c>
      <c r="C17" s="58" t="s">
        <v>217</v>
      </c>
      <c r="D17" s="59" t="s">
        <v>228</v>
      </c>
      <c r="E17" s="63">
        <v>1</v>
      </c>
      <c r="F17" s="59" t="s">
        <v>229</v>
      </c>
      <c r="G17" s="59" t="s">
        <v>230</v>
      </c>
      <c r="H17" s="59">
        <v>1991.07</v>
      </c>
      <c r="I17" s="67" t="s">
        <v>40</v>
      </c>
      <c r="J17" s="67" t="s">
        <v>231</v>
      </c>
      <c r="K17" s="67" t="s">
        <v>49</v>
      </c>
      <c r="L17" s="67" t="s">
        <v>41</v>
      </c>
      <c r="M17" s="67" t="s">
        <v>42</v>
      </c>
      <c r="N17" s="67" t="s">
        <v>232</v>
      </c>
      <c r="O17" s="67" t="s">
        <v>51</v>
      </c>
      <c r="P17" s="67">
        <v>2014.12</v>
      </c>
      <c r="Q17" s="67" t="s">
        <v>52</v>
      </c>
      <c r="R17" s="67" t="s">
        <v>53</v>
      </c>
      <c r="S17" s="79">
        <v>67.5</v>
      </c>
      <c r="T17" s="79" t="s">
        <v>91</v>
      </c>
      <c r="U17" s="79">
        <v>70</v>
      </c>
      <c r="V17" s="82">
        <v>70.492</v>
      </c>
      <c r="W17" s="72">
        <v>1</v>
      </c>
      <c r="X17" s="72">
        <v>0.9</v>
      </c>
      <c r="Y17" s="72">
        <v>0.9</v>
      </c>
      <c r="Z17" s="72">
        <v>2.9</v>
      </c>
      <c r="AA17" s="72">
        <v>0</v>
      </c>
      <c r="AB17" s="72">
        <v>0</v>
      </c>
      <c r="AC17" s="79">
        <v>5.7</v>
      </c>
      <c r="AD17" s="79">
        <v>76.192</v>
      </c>
    </row>
    <row r="18" ht="24" spans="1:30">
      <c r="A18" s="56">
        <v>15</v>
      </c>
      <c r="B18" s="57" t="s">
        <v>216</v>
      </c>
      <c r="C18" s="58" t="s">
        <v>217</v>
      </c>
      <c r="D18" s="59" t="s">
        <v>239</v>
      </c>
      <c r="E18" s="63">
        <v>1</v>
      </c>
      <c r="F18" s="59" t="s">
        <v>243</v>
      </c>
      <c r="G18" s="59" t="s">
        <v>244</v>
      </c>
      <c r="H18" s="59">
        <v>1991.09</v>
      </c>
      <c r="I18" s="67" t="s">
        <v>47</v>
      </c>
      <c r="J18" s="67" t="s">
        <v>245</v>
      </c>
      <c r="K18" s="67" t="s">
        <v>188</v>
      </c>
      <c r="L18" s="67" t="s">
        <v>72</v>
      </c>
      <c r="M18" s="67" t="s">
        <v>73</v>
      </c>
      <c r="N18" s="67" t="s">
        <v>246</v>
      </c>
      <c r="O18" s="67" t="s">
        <v>247</v>
      </c>
      <c r="P18" s="67">
        <v>2016.12</v>
      </c>
      <c r="Q18" s="67" t="s">
        <v>52</v>
      </c>
      <c r="R18" s="67" t="s">
        <v>53</v>
      </c>
      <c r="S18" s="79">
        <v>71.5</v>
      </c>
      <c r="T18" s="79" t="s">
        <v>248</v>
      </c>
      <c r="U18" s="79">
        <v>59</v>
      </c>
      <c r="V18" s="82">
        <v>70.772</v>
      </c>
      <c r="W18" s="72">
        <v>1</v>
      </c>
      <c r="X18" s="72">
        <v>0.8</v>
      </c>
      <c r="Y18" s="72">
        <v>0.8</v>
      </c>
      <c r="Z18" s="72">
        <v>2.6</v>
      </c>
      <c r="AA18" s="72">
        <v>1</v>
      </c>
      <c r="AB18" s="72">
        <v>0</v>
      </c>
      <c r="AC18" s="79">
        <v>6.2</v>
      </c>
      <c r="AD18" s="79">
        <v>76.972</v>
      </c>
    </row>
    <row r="19" ht="36" spans="1:30">
      <c r="A19" s="56">
        <v>16</v>
      </c>
      <c r="B19" s="57" t="s">
        <v>249</v>
      </c>
      <c r="C19" s="58" t="s">
        <v>250</v>
      </c>
      <c r="D19" s="59" t="s">
        <v>251</v>
      </c>
      <c r="E19" s="62">
        <v>1</v>
      </c>
      <c r="F19" s="59" t="s">
        <v>252</v>
      </c>
      <c r="G19" s="59" t="s">
        <v>253</v>
      </c>
      <c r="H19" s="59">
        <v>1990.11</v>
      </c>
      <c r="I19" s="66" t="s">
        <v>40</v>
      </c>
      <c r="J19" s="67" t="s">
        <v>254</v>
      </c>
      <c r="K19" s="68" t="s">
        <v>49</v>
      </c>
      <c r="L19" s="68" t="s">
        <v>72</v>
      </c>
      <c r="M19" s="68" t="s">
        <v>73</v>
      </c>
      <c r="N19" s="68" t="s">
        <v>255</v>
      </c>
      <c r="O19" s="68" t="s">
        <v>256</v>
      </c>
      <c r="P19" s="73">
        <v>2015.08</v>
      </c>
      <c r="Q19" s="81" t="s">
        <v>52</v>
      </c>
      <c r="R19" s="78" t="s">
        <v>52</v>
      </c>
      <c r="S19" s="79">
        <v>66.5</v>
      </c>
      <c r="T19" s="79" t="s">
        <v>257</v>
      </c>
      <c r="U19" s="83" t="s">
        <v>119</v>
      </c>
      <c r="V19" s="82">
        <v>71.38</v>
      </c>
      <c r="W19" s="86">
        <v>1</v>
      </c>
      <c r="X19" s="86">
        <v>0.8</v>
      </c>
      <c r="Y19" s="86">
        <v>0.8</v>
      </c>
      <c r="Z19" s="86">
        <v>2.8</v>
      </c>
      <c r="AA19" s="86">
        <v>0</v>
      </c>
      <c r="AB19" s="86">
        <v>0.5</v>
      </c>
      <c r="AC19" s="79">
        <v>5.9</v>
      </c>
      <c r="AD19" s="79">
        <v>77.28</v>
      </c>
    </row>
    <row r="20" ht="24" spans="1:30">
      <c r="A20" s="56">
        <v>17</v>
      </c>
      <c r="B20" s="57" t="s">
        <v>249</v>
      </c>
      <c r="C20" s="58" t="s">
        <v>264</v>
      </c>
      <c r="D20" s="59" t="s">
        <v>265</v>
      </c>
      <c r="E20" s="62">
        <v>2</v>
      </c>
      <c r="F20" s="59" t="s">
        <v>266</v>
      </c>
      <c r="G20" s="59" t="s">
        <v>267</v>
      </c>
      <c r="H20" s="59">
        <v>1988.11</v>
      </c>
      <c r="I20" s="66" t="s">
        <v>40</v>
      </c>
      <c r="J20" s="67" t="s">
        <v>268</v>
      </c>
      <c r="K20" s="68" t="s">
        <v>49</v>
      </c>
      <c r="L20" s="68" t="s">
        <v>41</v>
      </c>
      <c r="M20" s="68" t="s">
        <v>42</v>
      </c>
      <c r="N20" s="68" t="s">
        <v>65</v>
      </c>
      <c r="O20" s="68" t="s">
        <v>269</v>
      </c>
      <c r="P20" s="73">
        <v>2011.07</v>
      </c>
      <c r="Q20" s="78" t="s">
        <v>52</v>
      </c>
      <c r="R20" s="78" t="s">
        <v>53</v>
      </c>
      <c r="S20" s="79">
        <v>70.5</v>
      </c>
      <c r="T20" s="79" t="s">
        <v>270</v>
      </c>
      <c r="U20" s="83" t="s">
        <v>119</v>
      </c>
      <c r="V20" s="82">
        <v>73.98</v>
      </c>
      <c r="W20" s="86">
        <v>1</v>
      </c>
      <c r="X20" s="86">
        <v>0.8</v>
      </c>
      <c r="Y20" s="86">
        <v>0.8</v>
      </c>
      <c r="Z20" s="86">
        <v>2.5</v>
      </c>
      <c r="AA20" s="86">
        <v>1.5</v>
      </c>
      <c r="AB20" s="86">
        <v>0</v>
      </c>
      <c r="AC20" s="79">
        <v>6.6</v>
      </c>
      <c r="AD20" s="79">
        <v>80.58</v>
      </c>
    </row>
    <row r="21" ht="36" spans="1:30">
      <c r="A21" s="56">
        <v>18</v>
      </c>
      <c r="B21" s="57" t="s">
        <v>249</v>
      </c>
      <c r="C21" s="58" t="s">
        <v>264</v>
      </c>
      <c r="D21" s="59" t="s">
        <v>265</v>
      </c>
      <c r="E21" s="62">
        <v>2</v>
      </c>
      <c r="F21" s="59" t="s">
        <v>271</v>
      </c>
      <c r="G21" s="59" t="s">
        <v>272</v>
      </c>
      <c r="H21" s="59">
        <v>1992.09</v>
      </c>
      <c r="I21" s="66" t="s">
        <v>40</v>
      </c>
      <c r="J21" s="67" t="s">
        <v>273</v>
      </c>
      <c r="K21" s="68" t="s">
        <v>49</v>
      </c>
      <c r="L21" s="68" t="s">
        <v>41</v>
      </c>
      <c r="M21" s="68" t="s">
        <v>42</v>
      </c>
      <c r="N21" s="68" t="s">
        <v>274</v>
      </c>
      <c r="O21" s="68" t="s">
        <v>275</v>
      </c>
      <c r="P21" s="73">
        <v>2016.07</v>
      </c>
      <c r="Q21" s="78" t="s">
        <v>52</v>
      </c>
      <c r="R21" s="78" t="s">
        <v>53</v>
      </c>
      <c r="S21" s="79">
        <v>69</v>
      </c>
      <c r="T21" s="79" t="s">
        <v>276</v>
      </c>
      <c r="U21" s="83" t="s">
        <v>119</v>
      </c>
      <c r="V21" s="82">
        <v>72.68</v>
      </c>
      <c r="W21" s="86">
        <v>1</v>
      </c>
      <c r="X21" s="86">
        <v>0.8</v>
      </c>
      <c r="Y21" s="86">
        <v>0.8</v>
      </c>
      <c r="Z21" s="86">
        <v>2</v>
      </c>
      <c r="AA21" s="86">
        <v>0</v>
      </c>
      <c r="AB21" s="86">
        <v>0</v>
      </c>
      <c r="AC21" s="79">
        <v>4.6</v>
      </c>
      <c r="AD21" s="79">
        <v>77.28</v>
      </c>
    </row>
    <row r="22" ht="24" spans="1:30">
      <c r="A22" s="56">
        <v>19</v>
      </c>
      <c r="B22" s="57" t="s">
        <v>249</v>
      </c>
      <c r="C22" s="58" t="s">
        <v>264</v>
      </c>
      <c r="D22" s="59" t="s">
        <v>289</v>
      </c>
      <c r="E22" s="62">
        <v>2</v>
      </c>
      <c r="F22" s="59" t="s">
        <v>290</v>
      </c>
      <c r="G22" s="59" t="s">
        <v>291</v>
      </c>
      <c r="H22" s="59">
        <v>1990.06</v>
      </c>
      <c r="I22" s="66" t="s">
        <v>47</v>
      </c>
      <c r="J22" s="67" t="s">
        <v>268</v>
      </c>
      <c r="K22" s="68" t="s">
        <v>49</v>
      </c>
      <c r="L22" s="68" t="s">
        <v>41</v>
      </c>
      <c r="M22" s="68" t="s">
        <v>42</v>
      </c>
      <c r="N22" s="68" t="s">
        <v>292</v>
      </c>
      <c r="O22" s="68" t="s">
        <v>269</v>
      </c>
      <c r="P22" s="73">
        <v>2014.11</v>
      </c>
      <c r="Q22" s="78" t="s">
        <v>52</v>
      </c>
      <c r="R22" s="78" t="s">
        <v>53</v>
      </c>
      <c r="S22" s="79">
        <v>67</v>
      </c>
      <c r="T22" s="79" t="s">
        <v>293</v>
      </c>
      <c r="U22" s="83" t="s">
        <v>119</v>
      </c>
      <c r="V22" s="82">
        <v>72.64</v>
      </c>
      <c r="W22" s="86">
        <v>1</v>
      </c>
      <c r="X22" s="86">
        <v>0.8</v>
      </c>
      <c r="Y22" s="86">
        <v>0.8</v>
      </c>
      <c r="Z22" s="86">
        <v>2.6</v>
      </c>
      <c r="AA22" s="86">
        <v>0</v>
      </c>
      <c r="AB22" s="86">
        <v>0</v>
      </c>
      <c r="AC22" s="79">
        <v>5.2</v>
      </c>
      <c r="AD22" s="79">
        <v>77.84</v>
      </c>
    </row>
    <row r="23" ht="24" spans="1:30">
      <c r="A23" s="56">
        <v>20</v>
      </c>
      <c r="B23" s="57" t="s">
        <v>249</v>
      </c>
      <c r="C23" s="58" t="s">
        <v>264</v>
      </c>
      <c r="D23" s="59" t="s">
        <v>289</v>
      </c>
      <c r="E23" s="62">
        <v>2</v>
      </c>
      <c r="F23" s="59" t="s">
        <v>294</v>
      </c>
      <c r="G23" s="59" t="s">
        <v>295</v>
      </c>
      <c r="H23" s="59">
        <v>1987.01</v>
      </c>
      <c r="I23" s="66" t="s">
        <v>47</v>
      </c>
      <c r="J23" s="67" t="s">
        <v>296</v>
      </c>
      <c r="K23" s="68" t="s">
        <v>49</v>
      </c>
      <c r="L23" s="68" t="s">
        <v>41</v>
      </c>
      <c r="M23" s="68" t="s">
        <v>42</v>
      </c>
      <c r="N23" s="68" t="s">
        <v>222</v>
      </c>
      <c r="O23" s="68" t="s">
        <v>297</v>
      </c>
      <c r="P23" s="73">
        <v>2007.07</v>
      </c>
      <c r="Q23" s="78" t="s">
        <v>52</v>
      </c>
      <c r="R23" s="78" t="s">
        <v>53</v>
      </c>
      <c r="S23" s="79">
        <v>66.5</v>
      </c>
      <c r="T23" s="79" t="s">
        <v>136</v>
      </c>
      <c r="U23" s="83" t="s">
        <v>119</v>
      </c>
      <c r="V23" s="82">
        <v>72.58</v>
      </c>
      <c r="W23" s="86">
        <v>0.98</v>
      </c>
      <c r="X23" s="86">
        <v>0.7</v>
      </c>
      <c r="Y23" s="86">
        <v>0.7</v>
      </c>
      <c r="Z23" s="86">
        <v>2.4</v>
      </c>
      <c r="AA23" s="86">
        <v>0</v>
      </c>
      <c r="AB23" s="86">
        <v>0.5</v>
      </c>
      <c r="AC23" s="79">
        <v>5.28</v>
      </c>
      <c r="AD23" s="79">
        <v>77.86</v>
      </c>
    </row>
    <row r="24" ht="24" spans="1:30">
      <c r="A24" s="56">
        <v>21</v>
      </c>
      <c r="B24" s="57" t="s">
        <v>310</v>
      </c>
      <c r="C24" s="58" t="s">
        <v>127</v>
      </c>
      <c r="D24" s="59" t="s">
        <v>311</v>
      </c>
      <c r="E24" s="62">
        <v>1</v>
      </c>
      <c r="F24" s="59" t="s">
        <v>317</v>
      </c>
      <c r="G24" s="59" t="s">
        <v>318</v>
      </c>
      <c r="H24" s="59">
        <v>1990.12</v>
      </c>
      <c r="I24" s="66" t="s">
        <v>40</v>
      </c>
      <c r="J24" s="67" t="s">
        <v>319</v>
      </c>
      <c r="K24" s="68" t="s">
        <v>49</v>
      </c>
      <c r="L24" s="68" t="s">
        <v>41</v>
      </c>
      <c r="M24" s="68" t="s">
        <v>320</v>
      </c>
      <c r="N24" s="68" t="s">
        <v>292</v>
      </c>
      <c r="O24" s="68" t="s">
        <v>321</v>
      </c>
      <c r="P24" s="73">
        <v>2018.05</v>
      </c>
      <c r="Q24" s="81" t="s">
        <v>52</v>
      </c>
      <c r="R24" s="78" t="s">
        <v>53</v>
      </c>
      <c r="S24" s="79">
        <v>64.5</v>
      </c>
      <c r="T24" s="79" t="s">
        <v>75</v>
      </c>
      <c r="U24" s="83" t="s">
        <v>119</v>
      </c>
      <c r="V24" s="82">
        <v>68.54</v>
      </c>
      <c r="W24" s="86">
        <v>1</v>
      </c>
      <c r="X24" s="86">
        <v>0.8</v>
      </c>
      <c r="Y24" s="86">
        <v>0.9</v>
      </c>
      <c r="Z24" s="86">
        <v>2.8</v>
      </c>
      <c r="AA24" s="86">
        <v>0.5</v>
      </c>
      <c r="AB24" s="86">
        <v>0</v>
      </c>
      <c r="AC24" s="79">
        <v>6</v>
      </c>
      <c r="AD24" s="79">
        <v>74.54</v>
      </c>
    </row>
    <row r="25" ht="24" spans="1:30">
      <c r="A25" s="56">
        <v>22</v>
      </c>
      <c r="B25" s="57" t="s">
        <v>310</v>
      </c>
      <c r="C25" s="58" t="s">
        <v>172</v>
      </c>
      <c r="D25" s="59" t="s">
        <v>324</v>
      </c>
      <c r="E25" s="62">
        <v>3</v>
      </c>
      <c r="F25" s="59" t="s">
        <v>325</v>
      </c>
      <c r="G25" s="59" t="s">
        <v>326</v>
      </c>
      <c r="H25" s="59">
        <v>1991.11</v>
      </c>
      <c r="I25" s="66" t="s">
        <v>40</v>
      </c>
      <c r="J25" s="67" t="s">
        <v>327</v>
      </c>
      <c r="K25" s="68" t="s">
        <v>49</v>
      </c>
      <c r="L25" s="68" t="s">
        <v>41</v>
      </c>
      <c r="M25" s="68" t="s">
        <v>328</v>
      </c>
      <c r="N25" s="68" t="s">
        <v>329</v>
      </c>
      <c r="O25" s="68" t="s">
        <v>330</v>
      </c>
      <c r="P25" s="73">
        <v>2016.09</v>
      </c>
      <c r="Q25" s="81" t="s">
        <v>52</v>
      </c>
      <c r="R25" s="78" t="s">
        <v>53</v>
      </c>
      <c r="S25" s="79">
        <v>76</v>
      </c>
      <c r="T25" s="79" t="s">
        <v>331</v>
      </c>
      <c r="U25" s="83" t="s">
        <v>119</v>
      </c>
      <c r="V25" s="82">
        <v>78.08</v>
      </c>
      <c r="W25" s="86">
        <v>1</v>
      </c>
      <c r="X25" s="86">
        <v>0.9</v>
      </c>
      <c r="Y25" s="86">
        <v>0.9</v>
      </c>
      <c r="Z25" s="86">
        <v>2.8</v>
      </c>
      <c r="AA25" s="86">
        <v>0.5</v>
      </c>
      <c r="AB25" s="86">
        <v>0</v>
      </c>
      <c r="AC25" s="79">
        <v>6.1</v>
      </c>
      <c r="AD25" s="79">
        <v>84.18</v>
      </c>
    </row>
    <row r="26" ht="24" spans="1:30">
      <c r="A26" s="56">
        <v>23</v>
      </c>
      <c r="B26" s="57" t="s">
        <v>310</v>
      </c>
      <c r="C26" s="58" t="s">
        <v>172</v>
      </c>
      <c r="D26" s="59" t="s">
        <v>324</v>
      </c>
      <c r="E26" s="62">
        <v>3</v>
      </c>
      <c r="F26" s="59" t="s">
        <v>332</v>
      </c>
      <c r="G26" s="59" t="s">
        <v>333</v>
      </c>
      <c r="H26" s="59">
        <v>1989.03</v>
      </c>
      <c r="I26" s="66" t="s">
        <v>47</v>
      </c>
      <c r="J26" s="67" t="s">
        <v>334</v>
      </c>
      <c r="K26" s="68" t="s">
        <v>49</v>
      </c>
      <c r="L26" s="68" t="s">
        <v>41</v>
      </c>
      <c r="M26" s="68" t="s">
        <v>335</v>
      </c>
      <c r="N26" s="68" t="s">
        <v>65</v>
      </c>
      <c r="O26" s="68" t="s">
        <v>66</v>
      </c>
      <c r="P26" s="73">
        <v>2011.08</v>
      </c>
      <c r="Q26" s="81" t="s">
        <v>52</v>
      </c>
      <c r="R26" s="78" t="s">
        <v>53</v>
      </c>
      <c r="S26" s="79">
        <v>73.5</v>
      </c>
      <c r="T26" s="79" t="s">
        <v>270</v>
      </c>
      <c r="U26" s="83" t="s">
        <v>119</v>
      </c>
      <c r="V26" s="82">
        <v>75.78</v>
      </c>
      <c r="W26" s="86">
        <v>1</v>
      </c>
      <c r="X26" s="86">
        <v>0.8</v>
      </c>
      <c r="Y26" s="86">
        <v>0.9</v>
      </c>
      <c r="Z26" s="86">
        <v>2.8</v>
      </c>
      <c r="AA26" s="86">
        <v>1.5</v>
      </c>
      <c r="AB26" s="86">
        <v>0.5</v>
      </c>
      <c r="AC26" s="79">
        <v>7.5</v>
      </c>
      <c r="AD26" s="79">
        <v>83.28</v>
      </c>
    </row>
    <row r="27" ht="36" spans="1:30">
      <c r="A27" s="56">
        <v>24</v>
      </c>
      <c r="B27" s="57" t="s">
        <v>310</v>
      </c>
      <c r="C27" s="58" t="s">
        <v>172</v>
      </c>
      <c r="D27" s="59" t="s">
        <v>324</v>
      </c>
      <c r="E27" s="62">
        <v>3</v>
      </c>
      <c r="F27" s="59" t="s">
        <v>336</v>
      </c>
      <c r="G27" s="59" t="s">
        <v>337</v>
      </c>
      <c r="H27" s="59">
        <v>1992.09</v>
      </c>
      <c r="I27" s="66" t="s">
        <v>47</v>
      </c>
      <c r="J27" s="67" t="s">
        <v>338</v>
      </c>
      <c r="K27" s="68" t="s">
        <v>49</v>
      </c>
      <c r="L27" s="68" t="s">
        <v>72</v>
      </c>
      <c r="M27" s="68" t="s">
        <v>339</v>
      </c>
      <c r="N27" s="68" t="s">
        <v>340</v>
      </c>
      <c r="O27" s="68" t="s">
        <v>341</v>
      </c>
      <c r="P27" s="73">
        <v>2016.07</v>
      </c>
      <c r="Q27" s="81" t="s">
        <v>52</v>
      </c>
      <c r="R27" s="78" t="s">
        <v>53</v>
      </c>
      <c r="S27" s="79">
        <v>72</v>
      </c>
      <c r="T27" s="79" t="s">
        <v>342</v>
      </c>
      <c r="U27" s="83" t="s">
        <v>119</v>
      </c>
      <c r="V27" s="82">
        <v>74.24</v>
      </c>
      <c r="W27" s="86">
        <v>1</v>
      </c>
      <c r="X27" s="86">
        <v>0.9</v>
      </c>
      <c r="Y27" s="86">
        <v>0.9</v>
      </c>
      <c r="Z27" s="86">
        <v>2.8</v>
      </c>
      <c r="AA27" s="86">
        <v>0.5</v>
      </c>
      <c r="AB27" s="86">
        <v>0</v>
      </c>
      <c r="AC27" s="79">
        <v>6.1</v>
      </c>
      <c r="AD27" s="79">
        <v>80.34</v>
      </c>
    </row>
    <row r="28" ht="24" spans="1:30">
      <c r="A28" s="56">
        <v>25</v>
      </c>
      <c r="B28" s="57" t="s">
        <v>361</v>
      </c>
      <c r="C28" s="58" t="s">
        <v>362</v>
      </c>
      <c r="D28" s="59" t="s">
        <v>363</v>
      </c>
      <c r="E28" s="62">
        <v>4</v>
      </c>
      <c r="F28" s="59" t="s">
        <v>364</v>
      </c>
      <c r="G28" s="59" t="s">
        <v>365</v>
      </c>
      <c r="H28" s="59">
        <v>1989.02</v>
      </c>
      <c r="I28" s="66" t="s">
        <v>40</v>
      </c>
      <c r="J28" s="67" t="s">
        <v>366</v>
      </c>
      <c r="K28" s="68" t="s">
        <v>49</v>
      </c>
      <c r="L28" s="68" t="s">
        <v>41</v>
      </c>
      <c r="M28" s="68" t="s">
        <v>42</v>
      </c>
      <c r="N28" s="68" t="s">
        <v>367</v>
      </c>
      <c r="O28" s="68" t="s">
        <v>302</v>
      </c>
      <c r="P28" s="74" t="s">
        <v>368</v>
      </c>
      <c r="Q28" s="78" t="s">
        <v>52</v>
      </c>
      <c r="R28" s="78" t="s">
        <v>53</v>
      </c>
      <c r="S28" s="79">
        <v>70.5</v>
      </c>
      <c r="T28" s="79" t="s">
        <v>369</v>
      </c>
      <c r="U28" s="83" t="s">
        <v>119</v>
      </c>
      <c r="V28" s="82">
        <v>73.86</v>
      </c>
      <c r="W28" s="87">
        <v>1</v>
      </c>
      <c r="X28" s="87">
        <v>0.85</v>
      </c>
      <c r="Y28" s="87">
        <v>0.85</v>
      </c>
      <c r="Z28" s="91">
        <v>2.7</v>
      </c>
      <c r="AA28" s="79">
        <v>0.5</v>
      </c>
      <c r="AB28" s="79">
        <v>0</v>
      </c>
      <c r="AC28" s="79">
        <v>5.9</v>
      </c>
      <c r="AD28" s="79">
        <v>79.76</v>
      </c>
    </row>
    <row r="29" ht="24" spans="1:30">
      <c r="A29" s="56">
        <v>26</v>
      </c>
      <c r="B29" s="57" t="s">
        <v>361</v>
      </c>
      <c r="C29" s="58" t="s">
        <v>362</v>
      </c>
      <c r="D29" s="59" t="s">
        <v>363</v>
      </c>
      <c r="E29" s="62">
        <v>4</v>
      </c>
      <c r="F29" s="59" t="s">
        <v>375</v>
      </c>
      <c r="G29" s="59" t="s">
        <v>376</v>
      </c>
      <c r="H29" s="59">
        <v>1993.01</v>
      </c>
      <c r="I29" s="66" t="s">
        <v>47</v>
      </c>
      <c r="J29" s="67" t="s">
        <v>377</v>
      </c>
      <c r="K29" s="68" t="s">
        <v>49</v>
      </c>
      <c r="L29" s="68" t="s">
        <v>41</v>
      </c>
      <c r="M29" s="68" t="s">
        <v>42</v>
      </c>
      <c r="N29" s="68" t="s">
        <v>274</v>
      </c>
      <c r="O29" s="68" t="s">
        <v>373</v>
      </c>
      <c r="P29" s="74" t="s">
        <v>378</v>
      </c>
      <c r="Q29" s="78" t="s">
        <v>52</v>
      </c>
      <c r="R29" s="78" t="s">
        <v>53</v>
      </c>
      <c r="S29" s="79">
        <v>70.5</v>
      </c>
      <c r="T29" s="79" t="s">
        <v>148</v>
      </c>
      <c r="U29" s="83" t="s">
        <v>119</v>
      </c>
      <c r="V29" s="82">
        <v>73.22</v>
      </c>
      <c r="W29" s="87">
        <v>1</v>
      </c>
      <c r="X29" s="87">
        <v>0.95</v>
      </c>
      <c r="Y29" s="87">
        <v>0.95</v>
      </c>
      <c r="Z29" s="91">
        <v>2.9</v>
      </c>
      <c r="AA29" s="79">
        <v>0</v>
      </c>
      <c r="AB29" s="79">
        <v>0</v>
      </c>
      <c r="AC29" s="79">
        <v>5.8</v>
      </c>
      <c r="AD29" s="79">
        <v>79.02</v>
      </c>
    </row>
    <row r="30" ht="24" spans="1:30">
      <c r="A30" s="56">
        <v>27</v>
      </c>
      <c r="B30" s="57" t="s">
        <v>361</v>
      </c>
      <c r="C30" s="58" t="s">
        <v>362</v>
      </c>
      <c r="D30" s="59" t="s">
        <v>363</v>
      </c>
      <c r="E30" s="62">
        <v>4</v>
      </c>
      <c r="F30" s="59" t="s">
        <v>379</v>
      </c>
      <c r="G30" s="59" t="s">
        <v>380</v>
      </c>
      <c r="H30" s="266" t="s">
        <v>384</v>
      </c>
      <c r="I30" s="66" t="s">
        <v>40</v>
      </c>
      <c r="J30" s="67" t="s">
        <v>381</v>
      </c>
      <c r="K30" s="68" t="s">
        <v>49</v>
      </c>
      <c r="L30" s="68" t="s">
        <v>41</v>
      </c>
      <c r="M30" s="68" t="s">
        <v>42</v>
      </c>
      <c r="N30" s="68" t="s">
        <v>382</v>
      </c>
      <c r="O30" s="68" t="s">
        <v>383</v>
      </c>
      <c r="P30" s="74" t="s">
        <v>385</v>
      </c>
      <c r="Q30" s="78" t="s">
        <v>52</v>
      </c>
      <c r="R30" s="78" t="s">
        <v>53</v>
      </c>
      <c r="S30" s="79">
        <v>69.5</v>
      </c>
      <c r="T30" s="79" t="s">
        <v>210</v>
      </c>
      <c r="U30" s="83" t="s">
        <v>119</v>
      </c>
      <c r="V30" s="82">
        <v>73.1</v>
      </c>
      <c r="W30" s="87">
        <v>1</v>
      </c>
      <c r="X30" s="87">
        <v>0.95</v>
      </c>
      <c r="Y30" s="87">
        <v>0.95</v>
      </c>
      <c r="Z30" s="91">
        <v>2.9</v>
      </c>
      <c r="AA30" s="79">
        <v>0.5</v>
      </c>
      <c r="AB30" s="79">
        <v>0</v>
      </c>
      <c r="AC30" s="79">
        <v>6.3</v>
      </c>
      <c r="AD30" s="79">
        <v>79.4</v>
      </c>
    </row>
    <row r="31" ht="36" spans="1:30">
      <c r="A31" s="56">
        <v>28</v>
      </c>
      <c r="B31" s="57" t="s">
        <v>361</v>
      </c>
      <c r="C31" s="58" t="s">
        <v>362</v>
      </c>
      <c r="D31" s="59" t="s">
        <v>363</v>
      </c>
      <c r="E31" s="62">
        <v>4</v>
      </c>
      <c r="F31" s="59" t="s">
        <v>386</v>
      </c>
      <c r="G31" s="59" t="s">
        <v>387</v>
      </c>
      <c r="H31" s="59">
        <v>1991.04</v>
      </c>
      <c r="I31" s="66" t="s">
        <v>47</v>
      </c>
      <c r="J31" s="67" t="s">
        <v>388</v>
      </c>
      <c r="K31" s="68" t="s">
        <v>49</v>
      </c>
      <c r="L31" s="68" t="s">
        <v>41</v>
      </c>
      <c r="M31" s="68" t="s">
        <v>42</v>
      </c>
      <c r="N31" s="68" t="s">
        <v>152</v>
      </c>
      <c r="O31" s="68" t="s">
        <v>389</v>
      </c>
      <c r="P31" s="74" t="s">
        <v>390</v>
      </c>
      <c r="Q31" s="78" t="s">
        <v>52</v>
      </c>
      <c r="R31" s="78" t="s">
        <v>52</v>
      </c>
      <c r="S31" s="79">
        <v>70.5</v>
      </c>
      <c r="T31" s="79" t="s">
        <v>142</v>
      </c>
      <c r="U31" s="83" t="s">
        <v>119</v>
      </c>
      <c r="V31" s="82">
        <v>72.78</v>
      </c>
      <c r="W31" s="87">
        <v>1</v>
      </c>
      <c r="X31" s="87">
        <v>0.95</v>
      </c>
      <c r="Y31" s="87">
        <v>0.95</v>
      </c>
      <c r="Z31" s="91">
        <v>2.9</v>
      </c>
      <c r="AA31" s="79">
        <v>1</v>
      </c>
      <c r="AB31" s="79">
        <v>0</v>
      </c>
      <c r="AC31" s="79">
        <v>6.8</v>
      </c>
      <c r="AD31" s="79">
        <v>79.58</v>
      </c>
    </row>
    <row r="32" ht="24" spans="1:30">
      <c r="A32" s="56">
        <v>29</v>
      </c>
      <c r="B32" s="57" t="s">
        <v>361</v>
      </c>
      <c r="C32" s="58" t="s">
        <v>127</v>
      </c>
      <c r="D32" s="59" t="s">
        <v>407</v>
      </c>
      <c r="E32" s="63">
        <v>1</v>
      </c>
      <c r="F32" s="59" t="s">
        <v>408</v>
      </c>
      <c r="G32" s="59" t="s">
        <v>409</v>
      </c>
      <c r="H32" s="59">
        <v>1993.06</v>
      </c>
      <c r="I32" s="66" t="s">
        <v>47</v>
      </c>
      <c r="J32" s="67" t="s">
        <v>410</v>
      </c>
      <c r="K32" s="68" t="s">
        <v>49</v>
      </c>
      <c r="L32" s="68" t="s">
        <v>41</v>
      </c>
      <c r="M32" s="68" t="s">
        <v>42</v>
      </c>
      <c r="N32" s="68" t="s">
        <v>411</v>
      </c>
      <c r="O32" s="68" t="s">
        <v>412</v>
      </c>
      <c r="P32" s="74" t="s">
        <v>413</v>
      </c>
      <c r="Q32" s="78" t="s">
        <v>52</v>
      </c>
      <c r="R32" s="78" t="s">
        <v>53</v>
      </c>
      <c r="S32" s="79">
        <v>70</v>
      </c>
      <c r="T32" s="79" t="s">
        <v>414</v>
      </c>
      <c r="U32" s="83" t="s">
        <v>119</v>
      </c>
      <c r="V32" s="82">
        <v>73.76</v>
      </c>
      <c r="W32" s="88">
        <v>0.99</v>
      </c>
      <c r="X32" s="87">
        <v>0.85</v>
      </c>
      <c r="Y32" s="87">
        <v>0.85</v>
      </c>
      <c r="Z32" s="91">
        <v>2.5</v>
      </c>
      <c r="AA32" s="79">
        <v>1</v>
      </c>
      <c r="AB32" s="79">
        <v>1.5</v>
      </c>
      <c r="AC32" s="79">
        <v>7.69</v>
      </c>
      <c r="AD32" s="79">
        <v>81.45</v>
      </c>
    </row>
    <row r="33" ht="36" spans="1:30">
      <c r="A33" s="56">
        <v>30</v>
      </c>
      <c r="B33" s="57" t="s">
        <v>418</v>
      </c>
      <c r="C33" s="58" t="s">
        <v>110</v>
      </c>
      <c r="D33" s="59" t="s">
        <v>419</v>
      </c>
      <c r="E33" s="63">
        <v>1</v>
      </c>
      <c r="F33" s="59" t="s">
        <v>420</v>
      </c>
      <c r="G33" s="59" t="s">
        <v>421</v>
      </c>
      <c r="H33" s="59">
        <v>1991.01</v>
      </c>
      <c r="I33" s="66" t="s">
        <v>47</v>
      </c>
      <c r="J33" s="67" t="s">
        <v>422</v>
      </c>
      <c r="K33" s="68" t="s">
        <v>49</v>
      </c>
      <c r="L33" s="68" t="s">
        <v>41</v>
      </c>
      <c r="M33" s="68" t="s">
        <v>42</v>
      </c>
      <c r="N33" s="68" t="s">
        <v>222</v>
      </c>
      <c r="O33" s="68" t="s">
        <v>51</v>
      </c>
      <c r="P33" s="73">
        <v>2017.02</v>
      </c>
      <c r="Q33" s="81" t="s">
        <v>52</v>
      </c>
      <c r="R33" s="78" t="s">
        <v>53</v>
      </c>
      <c r="S33" s="79">
        <v>64.5</v>
      </c>
      <c r="T33" s="79" t="s">
        <v>423</v>
      </c>
      <c r="U33" s="83" t="s">
        <v>119</v>
      </c>
      <c r="V33" s="82">
        <v>69.5</v>
      </c>
      <c r="W33" s="79">
        <v>1</v>
      </c>
      <c r="X33" s="79">
        <v>0.9</v>
      </c>
      <c r="Y33" s="79">
        <v>0.9</v>
      </c>
      <c r="Z33" s="79">
        <v>2.5</v>
      </c>
      <c r="AA33" s="79">
        <v>0</v>
      </c>
      <c r="AB33" s="79">
        <v>0</v>
      </c>
      <c r="AC33" s="79">
        <v>5.3</v>
      </c>
      <c r="AD33" s="79">
        <v>74.8</v>
      </c>
    </row>
    <row r="34" ht="24" spans="1:30">
      <c r="A34" s="56">
        <v>31</v>
      </c>
      <c r="B34" s="57" t="s">
        <v>427</v>
      </c>
      <c r="C34" s="58" t="s">
        <v>428</v>
      </c>
      <c r="D34" s="59" t="s">
        <v>429</v>
      </c>
      <c r="E34" s="62">
        <v>2</v>
      </c>
      <c r="F34" s="59" t="s">
        <v>430</v>
      </c>
      <c r="G34" s="59" t="s">
        <v>431</v>
      </c>
      <c r="H34" s="59">
        <v>1995.07</v>
      </c>
      <c r="I34" s="59" t="s">
        <v>40</v>
      </c>
      <c r="J34" s="67" t="s">
        <v>432</v>
      </c>
      <c r="K34" s="67" t="s">
        <v>115</v>
      </c>
      <c r="L34" s="67" t="s">
        <v>41</v>
      </c>
      <c r="M34" s="67" t="s">
        <v>42</v>
      </c>
      <c r="N34" s="67" t="s">
        <v>433</v>
      </c>
      <c r="O34" s="67" t="s">
        <v>434</v>
      </c>
      <c r="P34" s="59" t="s">
        <v>982</v>
      </c>
      <c r="Q34" s="59" t="s">
        <v>52</v>
      </c>
      <c r="R34" s="59" t="s">
        <v>53</v>
      </c>
      <c r="S34" s="79">
        <v>63.5</v>
      </c>
      <c r="T34" s="79" t="s">
        <v>68</v>
      </c>
      <c r="U34" s="83" t="s">
        <v>119</v>
      </c>
      <c r="V34" s="82">
        <v>70.1</v>
      </c>
      <c r="W34" s="89" t="s">
        <v>37</v>
      </c>
      <c r="X34" s="89" t="s">
        <v>437</v>
      </c>
      <c r="Y34" s="89" t="s">
        <v>438</v>
      </c>
      <c r="Z34" s="89" t="s">
        <v>439</v>
      </c>
      <c r="AA34" s="89" t="s">
        <v>440</v>
      </c>
      <c r="AB34" s="89" t="s">
        <v>440</v>
      </c>
      <c r="AC34" s="79">
        <v>4.8</v>
      </c>
      <c r="AD34" s="79">
        <v>74.9</v>
      </c>
    </row>
    <row r="35" ht="24" spans="1:30">
      <c r="A35" s="56">
        <v>32</v>
      </c>
      <c r="B35" s="57" t="s">
        <v>427</v>
      </c>
      <c r="C35" s="58" t="s">
        <v>428</v>
      </c>
      <c r="D35" s="59" t="s">
        <v>429</v>
      </c>
      <c r="E35" s="62">
        <v>2</v>
      </c>
      <c r="F35" s="59" t="s">
        <v>441</v>
      </c>
      <c r="G35" s="59" t="s">
        <v>442</v>
      </c>
      <c r="H35" s="59">
        <v>1988.05</v>
      </c>
      <c r="I35" s="59" t="s">
        <v>40</v>
      </c>
      <c r="J35" s="67" t="s">
        <v>443</v>
      </c>
      <c r="K35" s="67" t="s">
        <v>49</v>
      </c>
      <c r="L35" s="67" t="s">
        <v>41</v>
      </c>
      <c r="M35" s="67" t="s">
        <v>42</v>
      </c>
      <c r="N35" s="67" t="s">
        <v>444</v>
      </c>
      <c r="O35" s="67" t="s">
        <v>445</v>
      </c>
      <c r="P35" s="59" t="s">
        <v>983</v>
      </c>
      <c r="Q35" s="59" t="s">
        <v>52</v>
      </c>
      <c r="R35" s="59" t="s">
        <v>52</v>
      </c>
      <c r="S35" s="79">
        <v>64</v>
      </c>
      <c r="T35" s="79" t="s">
        <v>423</v>
      </c>
      <c r="U35" s="83" t="s">
        <v>119</v>
      </c>
      <c r="V35" s="82">
        <v>69.2</v>
      </c>
      <c r="W35" s="89" t="s">
        <v>37</v>
      </c>
      <c r="X35" s="89" t="s">
        <v>448</v>
      </c>
      <c r="Y35" s="89" t="s">
        <v>448</v>
      </c>
      <c r="Z35" s="89" t="s">
        <v>449</v>
      </c>
      <c r="AA35" s="89" t="s">
        <v>440</v>
      </c>
      <c r="AB35" s="89" t="s">
        <v>450</v>
      </c>
      <c r="AC35" s="79">
        <v>6</v>
      </c>
      <c r="AD35" s="79">
        <v>75.2</v>
      </c>
    </row>
    <row r="36" ht="24" spans="1:30">
      <c r="A36" s="56">
        <v>33</v>
      </c>
      <c r="B36" s="57" t="s">
        <v>427</v>
      </c>
      <c r="C36" s="58" t="s">
        <v>428</v>
      </c>
      <c r="D36" s="59" t="s">
        <v>469</v>
      </c>
      <c r="E36" s="62">
        <v>2</v>
      </c>
      <c r="F36" s="59" t="s">
        <v>470</v>
      </c>
      <c r="G36" s="59" t="s">
        <v>471</v>
      </c>
      <c r="H36" s="59">
        <v>1995.08</v>
      </c>
      <c r="I36" s="59" t="s">
        <v>47</v>
      </c>
      <c r="J36" s="67" t="s">
        <v>472</v>
      </c>
      <c r="K36" s="67" t="s">
        <v>49</v>
      </c>
      <c r="L36" s="67" t="s">
        <v>41</v>
      </c>
      <c r="M36" s="67" t="s">
        <v>42</v>
      </c>
      <c r="N36" s="67" t="s">
        <v>162</v>
      </c>
      <c r="O36" s="67" t="s">
        <v>473</v>
      </c>
      <c r="P36" s="59" t="s">
        <v>982</v>
      </c>
      <c r="Q36" s="59" t="s">
        <v>52</v>
      </c>
      <c r="R36" s="59" t="s">
        <v>53</v>
      </c>
      <c r="S36" s="79">
        <v>65</v>
      </c>
      <c r="T36" s="79" t="s">
        <v>210</v>
      </c>
      <c r="U36" s="83" t="s">
        <v>119</v>
      </c>
      <c r="V36" s="82">
        <v>70.4</v>
      </c>
      <c r="W36" s="89" t="s">
        <v>37</v>
      </c>
      <c r="X36" s="89" t="s">
        <v>37</v>
      </c>
      <c r="Y36" s="89" t="s">
        <v>448</v>
      </c>
      <c r="Z36" s="89" t="s">
        <v>449</v>
      </c>
      <c r="AA36" s="89" t="s">
        <v>450</v>
      </c>
      <c r="AB36" s="89" t="s">
        <v>450</v>
      </c>
      <c r="AC36" s="79">
        <v>6.6</v>
      </c>
      <c r="AD36" s="79">
        <v>77</v>
      </c>
    </row>
    <row r="37" ht="24" spans="1:30">
      <c r="A37" s="56">
        <v>34</v>
      </c>
      <c r="B37" s="57" t="s">
        <v>427</v>
      </c>
      <c r="C37" s="58" t="s">
        <v>428</v>
      </c>
      <c r="D37" s="59" t="s">
        <v>469</v>
      </c>
      <c r="E37" s="62">
        <v>2</v>
      </c>
      <c r="F37" s="59" t="s">
        <v>476</v>
      </c>
      <c r="G37" s="59" t="s">
        <v>477</v>
      </c>
      <c r="H37" s="59">
        <v>1994.02</v>
      </c>
      <c r="I37" s="59" t="s">
        <v>47</v>
      </c>
      <c r="J37" s="67" t="s">
        <v>478</v>
      </c>
      <c r="K37" s="67" t="s">
        <v>49</v>
      </c>
      <c r="L37" s="67" t="s">
        <v>41</v>
      </c>
      <c r="M37" s="67" t="s">
        <v>42</v>
      </c>
      <c r="N37" s="67" t="s">
        <v>479</v>
      </c>
      <c r="O37" s="67" t="s">
        <v>445</v>
      </c>
      <c r="P37" s="59" t="s">
        <v>984</v>
      </c>
      <c r="Q37" s="59" t="s">
        <v>52</v>
      </c>
      <c r="R37" s="59" t="s">
        <v>53</v>
      </c>
      <c r="S37" s="79">
        <v>65</v>
      </c>
      <c r="T37" s="79" t="s">
        <v>91</v>
      </c>
      <c r="U37" s="83" t="s">
        <v>119</v>
      </c>
      <c r="V37" s="82">
        <v>70.32</v>
      </c>
      <c r="W37" s="89" t="s">
        <v>37</v>
      </c>
      <c r="X37" s="89" t="s">
        <v>37</v>
      </c>
      <c r="Y37" s="89" t="s">
        <v>448</v>
      </c>
      <c r="Z37" s="89" t="s">
        <v>449</v>
      </c>
      <c r="AA37" s="89" t="s">
        <v>37</v>
      </c>
      <c r="AB37" s="89" t="s">
        <v>440</v>
      </c>
      <c r="AC37" s="79">
        <v>6.6</v>
      </c>
      <c r="AD37" s="79">
        <v>76.92</v>
      </c>
    </row>
    <row r="38" ht="24" spans="1:30">
      <c r="A38" s="56">
        <v>35</v>
      </c>
      <c r="B38" s="57" t="s">
        <v>427</v>
      </c>
      <c r="C38" s="58" t="s">
        <v>110</v>
      </c>
      <c r="D38" s="59" t="s">
        <v>497</v>
      </c>
      <c r="E38" s="62">
        <v>1</v>
      </c>
      <c r="F38" s="59" t="s">
        <v>498</v>
      </c>
      <c r="G38" s="59" t="s">
        <v>499</v>
      </c>
      <c r="H38" s="59">
        <v>1993.09</v>
      </c>
      <c r="I38" s="59" t="s">
        <v>40</v>
      </c>
      <c r="J38" s="67" t="s">
        <v>500</v>
      </c>
      <c r="K38" s="67" t="s">
        <v>49</v>
      </c>
      <c r="L38" s="67" t="s">
        <v>41</v>
      </c>
      <c r="M38" s="67" t="s">
        <v>42</v>
      </c>
      <c r="N38" s="67" t="s">
        <v>329</v>
      </c>
      <c r="O38" s="67" t="s">
        <v>269</v>
      </c>
      <c r="P38" s="59">
        <v>2016.12</v>
      </c>
      <c r="Q38" s="59" t="s">
        <v>52</v>
      </c>
      <c r="R38" s="59" t="s">
        <v>53</v>
      </c>
      <c r="S38" s="79">
        <v>66</v>
      </c>
      <c r="T38" s="79" t="s">
        <v>288</v>
      </c>
      <c r="U38" s="83" t="s">
        <v>119</v>
      </c>
      <c r="V38" s="82">
        <v>70.12</v>
      </c>
      <c r="W38" s="89">
        <v>1</v>
      </c>
      <c r="X38" s="89">
        <v>0.8</v>
      </c>
      <c r="Y38" s="89">
        <v>0.8</v>
      </c>
      <c r="Z38" s="89">
        <v>2.8</v>
      </c>
      <c r="AA38" s="89">
        <v>0.5</v>
      </c>
      <c r="AB38" s="89">
        <v>0</v>
      </c>
      <c r="AC38" s="79">
        <v>5.9</v>
      </c>
      <c r="AD38" s="79">
        <v>76.02</v>
      </c>
    </row>
    <row r="39" ht="24" spans="1:30">
      <c r="A39" s="56">
        <v>36</v>
      </c>
      <c r="B39" s="57" t="s">
        <v>427</v>
      </c>
      <c r="C39" s="58" t="s">
        <v>110</v>
      </c>
      <c r="D39" s="59" t="s">
        <v>507</v>
      </c>
      <c r="E39" s="62">
        <v>1</v>
      </c>
      <c r="F39" s="59" t="s">
        <v>508</v>
      </c>
      <c r="G39" s="59" t="s">
        <v>509</v>
      </c>
      <c r="H39" s="59">
        <v>1996.01</v>
      </c>
      <c r="I39" s="59" t="s">
        <v>47</v>
      </c>
      <c r="J39" s="67" t="s">
        <v>510</v>
      </c>
      <c r="K39" s="67" t="s">
        <v>49</v>
      </c>
      <c r="L39" s="67" t="s">
        <v>41</v>
      </c>
      <c r="M39" s="67" t="s">
        <v>42</v>
      </c>
      <c r="N39" s="67" t="s">
        <v>90</v>
      </c>
      <c r="O39" s="67" t="s">
        <v>428</v>
      </c>
      <c r="P39" s="59" t="s">
        <v>985</v>
      </c>
      <c r="Q39" s="59" t="s">
        <v>52</v>
      </c>
      <c r="R39" s="59" t="s">
        <v>53</v>
      </c>
      <c r="S39" s="79">
        <v>74.5</v>
      </c>
      <c r="T39" s="79" t="s">
        <v>96</v>
      </c>
      <c r="U39" s="83" t="s">
        <v>119</v>
      </c>
      <c r="V39" s="82">
        <v>75.46</v>
      </c>
      <c r="W39" s="89" t="s">
        <v>37</v>
      </c>
      <c r="X39" s="89" t="s">
        <v>37</v>
      </c>
      <c r="Y39" s="89" t="s">
        <v>37</v>
      </c>
      <c r="Z39" s="89" t="s">
        <v>488</v>
      </c>
      <c r="AA39" s="89" t="s">
        <v>450</v>
      </c>
      <c r="AB39" s="89" t="s">
        <v>450</v>
      </c>
      <c r="AC39" s="79">
        <v>6.8</v>
      </c>
      <c r="AD39" s="79">
        <v>82.26</v>
      </c>
    </row>
    <row r="40" ht="24" spans="1:30">
      <c r="A40" s="56">
        <v>37</v>
      </c>
      <c r="B40" s="57" t="s">
        <v>427</v>
      </c>
      <c r="C40" s="58" t="s">
        <v>127</v>
      </c>
      <c r="D40" s="59" t="s">
        <v>519</v>
      </c>
      <c r="E40" s="62">
        <v>1</v>
      </c>
      <c r="F40" s="59" t="s">
        <v>520</v>
      </c>
      <c r="G40" s="59" t="s">
        <v>521</v>
      </c>
      <c r="H40" s="59">
        <v>1989.12</v>
      </c>
      <c r="I40" s="59" t="s">
        <v>47</v>
      </c>
      <c r="J40" s="67" t="s">
        <v>522</v>
      </c>
      <c r="K40" s="67" t="s">
        <v>49</v>
      </c>
      <c r="L40" s="67" t="s">
        <v>41</v>
      </c>
      <c r="M40" s="67" t="s">
        <v>42</v>
      </c>
      <c r="N40" s="67" t="s">
        <v>135</v>
      </c>
      <c r="O40" s="67" t="s">
        <v>116</v>
      </c>
      <c r="P40" s="59" t="s">
        <v>986</v>
      </c>
      <c r="Q40" s="59" t="s">
        <v>52</v>
      </c>
      <c r="R40" s="59" t="s">
        <v>53</v>
      </c>
      <c r="S40" s="79">
        <v>65.5</v>
      </c>
      <c r="T40" s="79" t="s">
        <v>524</v>
      </c>
      <c r="U40" s="83" t="s">
        <v>119</v>
      </c>
      <c r="V40" s="82">
        <v>72.26</v>
      </c>
      <c r="W40" s="89" t="s">
        <v>37</v>
      </c>
      <c r="X40" s="89" t="s">
        <v>448</v>
      </c>
      <c r="Y40" s="89" t="s">
        <v>448</v>
      </c>
      <c r="Z40" s="89" t="s">
        <v>449</v>
      </c>
      <c r="AA40" s="89" t="s">
        <v>37</v>
      </c>
      <c r="AB40" s="89" t="s">
        <v>440</v>
      </c>
      <c r="AC40" s="79">
        <v>6.5</v>
      </c>
      <c r="AD40" s="79">
        <v>78.76</v>
      </c>
    </row>
    <row r="41" ht="24" spans="1:30">
      <c r="A41" s="56">
        <v>38</v>
      </c>
      <c r="B41" s="57" t="s">
        <v>533</v>
      </c>
      <c r="C41" s="58" t="s">
        <v>534</v>
      </c>
      <c r="D41" s="59" t="s">
        <v>535</v>
      </c>
      <c r="E41" s="62">
        <v>2</v>
      </c>
      <c r="F41" s="59" t="s">
        <v>536</v>
      </c>
      <c r="G41" s="59" t="s">
        <v>537</v>
      </c>
      <c r="H41" s="59">
        <v>1993.01</v>
      </c>
      <c r="I41" s="66" t="s">
        <v>40</v>
      </c>
      <c r="J41" s="67" t="s">
        <v>538</v>
      </c>
      <c r="K41" s="68" t="s">
        <v>49</v>
      </c>
      <c r="L41" s="68" t="s">
        <v>41</v>
      </c>
      <c r="M41" s="68" t="s">
        <v>42</v>
      </c>
      <c r="N41" s="68" t="s">
        <v>539</v>
      </c>
      <c r="O41" s="68" t="s">
        <v>540</v>
      </c>
      <c r="P41" s="68">
        <v>2016.08</v>
      </c>
      <c r="Q41" s="78" t="s">
        <v>52</v>
      </c>
      <c r="R41" s="78" t="s">
        <v>53</v>
      </c>
      <c r="S41" s="79">
        <v>65.5</v>
      </c>
      <c r="T41" s="79" t="s">
        <v>263</v>
      </c>
      <c r="U41" s="83" t="s">
        <v>119</v>
      </c>
      <c r="V41" s="82">
        <v>71.38</v>
      </c>
      <c r="W41" s="86">
        <v>1</v>
      </c>
      <c r="X41" s="86">
        <v>0.9</v>
      </c>
      <c r="Y41" s="86">
        <v>0.9</v>
      </c>
      <c r="Z41" s="86">
        <v>2.8</v>
      </c>
      <c r="AA41" s="86">
        <v>1.5</v>
      </c>
      <c r="AB41" s="86">
        <v>0</v>
      </c>
      <c r="AC41" s="79">
        <v>7.1</v>
      </c>
      <c r="AD41" s="79">
        <v>78.48</v>
      </c>
    </row>
    <row r="42" ht="36" spans="1:30">
      <c r="A42" s="56">
        <v>39</v>
      </c>
      <c r="B42" s="57" t="s">
        <v>533</v>
      </c>
      <c r="C42" s="58" t="s">
        <v>534</v>
      </c>
      <c r="D42" s="59" t="s">
        <v>535</v>
      </c>
      <c r="E42" s="62">
        <v>2</v>
      </c>
      <c r="F42" s="59" t="s">
        <v>541</v>
      </c>
      <c r="G42" s="59" t="s">
        <v>542</v>
      </c>
      <c r="H42" s="59">
        <v>1993.11</v>
      </c>
      <c r="I42" s="66" t="s">
        <v>40</v>
      </c>
      <c r="J42" s="67" t="s">
        <v>543</v>
      </c>
      <c r="K42" s="68" t="s">
        <v>49</v>
      </c>
      <c r="L42" s="68" t="s">
        <v>41</v>
      </c>
      <c r="M42" s="68" t="s">
        <v>42</v>
      </c>
      <c r="N42" s="68" t="s">
        <v>544</v>
      </c>
      <c r="O42" s="68" t="s">
        <v>545</v>
      </c>
      <c r="P42" s="68" t="s">
        <v>401</v>
      </c>
      <c r="Q42" s="78" t="s">
        <v>52</v>
      </c>
      <c r="R42" s="78" t="s">
        <v>53</v>
      </c>
      <c r="S42" s="79">
        <v>66</v>
      </c>
      <c r="T42" s="79" t="s">
        <v>257</v>
      </c>
      <c r="U42" s="83" t="s">
        <v>119</v>
      </c>
      <c r="V42" s="82">
        <v>71.08</v>
      </c>
      <c r="W42" s="86">
        <v>1</v>
      </c>
      <c r="X42" s="86">
        <v>0.9</v>
      </c>
      <c r="Y42" s="86">
        <v>0.9</v>
      </c>
      <c r="Z42" s="86">
        <v>2.9</v>
      </c>
      <c r="AA42" s="86">
        <v>1.5</v>
      </c>
      <c r="AB42" s="86">
        <v>0</v>
      </c>
      <c r="AC42" s="79">
        <v>7.2</v>
      </c>
      <c r="AD42" s="79">
        <v>78.28</v>
      </c>
    </row>
    <row r="43" ht="24" spans="1:30">
      <c r="A43" s="56">
        <v>40</v>
      </c>
      <c r="B43" s="57" t="s">
        <v>557</v>
      </c>
      <c r="C43" s="58" t="s">
        <v>558</v>
      </c>
      <c r="D43" s="59" t="s">
        <v>559</v>
      </c>
      <c r="E43" s="62">
        <v>2</v>
      </c>
      <c r="F43" s="59" t="s">
        <v>560</v>
      </c>
      <c r="G43" s="59" t="s">
        <v>561</v>
      </c>
      <c r="H43" s="59">
        <v>1987.12</v>
      </c>
      <c r="I43" s="66" t="s">
        <v>40</v>
      </c>
      <c r="J43" s="67" t="s">
        <v>562</v>
      </c>
      <c r="K43" s="68" t="s">
        <v>49</v>
      </c>
      <c r="L43" s="68" t="s">
        <v>41</v>
      </c>
      <c r="M43" s="68" t="s">
        <v>42</v>
      </c>
      <c r="N43" s="68" t="s">
        <v>563</v>
      </c>
      <c r="O43" s="68" t="s">
        <v>564</v>
      </c>
      <c r="P43" s="67" t="s">
        <v>565</v>
      </c>
      <c r="Q43" s="78" t="s">
        <v>52</v>
      </c>
      <c r="R43" s="78" t="s">
        <v>53</v>
      </c>
      <c r="S43" s="79">
        <v>65.5</v>
      </c>
      <c r="T43" s="79" t="s">
        <v>566</v>
      </c>
      <c r="U43" s="83" t="s">
        <v>119</v>
      </c>
      <c r="V43" s="82">
        <v>71.66</v>
      </c>
      <c r="W43" s="86">
        <v>0.99</v>
      </c>
      <c r="X43" s="86">
        <v>0.9</v>
      </c>
      <c r="Y43" s="86">
        <v>0.9</v>
      </c>
      <c r="Z43" s="86">
        <v>2.8</v>
      </c>
      <c r="AA43" s="86">
        <v>0.5</v>
      </c>
      <c r="AB43" s="86">
        <v>0</v>
      </c>
      <c r="AC43" s="79">
        <v>6.09</v>
      </c>
      <c r="AD43" s="79">
        <v>77.75</v>
      </c>
    </row>
    <row r="44" ht="24" spans="1:30">
      <c r="A44" s="56">
        <v>41</v>
      </c>
      <c r="B44" s="57" t="s">
        <v>557</v>
      </c>
      <c r="C44" s="58" t="s">
        <v>558</v>
      </c>
      <c r="D44" s="59" t="s">
        <v>559</v>
      </c>
      <c r="E44" s="62">
        <v>2</v>
      </c>
      <c r="F44" s="59" t="s">
        <v>567</v>
      </c>
      <c r="G44" s="59" t="s">
        <v>568</v>
      </c>
      <c r="H44" s="59">
        <v>1987.09</v>
      </c>
      <c r="I44" s="66" t="s">
        <v>47</v>
      </c>
      <c r="J44" s="67" t="s">
        <v>569</v>
      </c>
      <c r="K44" s="68" t="s">
        <v>49</v>
      </c>
      <c r="L44" s="68" t="s">
        <v>41</v>
      </c>
      <c r="M44" s="68" t="s">
        <v>42</v>
      </c>
      <c r="N44" s="68" t="s">
        <v>570</v>
      </c>
      <c r="O44" s="68" t="s">
        <v>51</v>
      </c>
      <c r="P44" s="68" t="s">
        <v>571</v>
      </c>
      <c r="Q44" s="78" t="s">
        <v>52</v>
      </c>
      <c r="R44" s="78" t="s">
        <v>53</v>
      </c>
      <c r="S44" s="79">
        <v>67.5</v>
      </c>
      <c r="T44" s="79" t="s">
        <v>572</v>
      </c>
      <c r="U44" s="83" t="s">
        <v>119</v>
      </c>
      <c r="V44" s="82">
        <v>71.34</v>
      </c>
      <c r="W44" s="86">
        <v>1</v>
      </c>
      <c r="X44" s="86">
        <v>0.9</v>
      </c>
      <c r="Y44" s="86">
        <v>0.9</v>
      </c>
      <c r="Z44" s="86">
        <v>2.9</v>
      </c>
      <c r="AA44" s="86">
        <v>0</v>
      </c>
      <c r="AB44" s="86">
        <v>0</v>
      </c>
      <c r="AC44" s="79">
        <v>5.7</v>
      </c>
      <c r="AD44" s="79">
        <v>77.04</v>
      </c>
    </row>
    <row r="45" ht="36" spans="1:30">
      <c r="A45" s="56">
        <v>42</v>
      </c>
      <c r="B45" s="57" t="s">
        <v>582</v>
      </c>
      <c r="C45" s="58" t="s">
        <v>583</v>
      </c>
      <c r="D45" s="59" t="s">
        <v>584</v>
      </c>
      <c r="E45" s="62">
        <v>1</v>
      </c>
      <c r="F45" s="59" t="s">
        <v>585</v>
      </c>
      <c r="G45" s="59" t="s">
        <v>586</v>
      </c>
      <c r="H45" s="59">
        <v>1994.09</v>
      </c>
      <c r="I45" s="66" t="s">
        <v>40</v>
      </c>
      <c r="J45" s="67" t="s">
        <v>587</v>
      </c>
      <c r="K45" s="68" t="s">
        <v>49</v>
      </c>
      <c r="L45" s="68" t="s">
        <v>41</v>
      </c>
      <c r="M45" s="68" t="s">
        <v>42</v>
      </c>
      <c r="N45" s="68" t="s">
        <v>588</v>
      </c>
      <c r="O45" s="68" t="s">
        <v>589</v>
      </c>
      <c r="P45" s="59" t="s">
        <v>987</v>
      </c>
      <c r="Q45" s="59" t="s">
        <v>52</v>
      </c>
      <c r="R45" s="59" t="s">
        <v>53</v>
      </c>
      <c r="S45" s="79">
        <v>61.5</v>
      </c>
      <c r="T45" s="79" t="s">
        <v>591</v>
      </c>
      <c r="U45" s="83" t="s">
        <v>119</v>
      </c>
      <c r="V45" s="82">
        <v>70.22</v>
      </c>
      <c r="W45" s="72">
        <v>1</v>
      </c>
      <c r="X45" s="72">
        <v>0.9</v>
      </c>
      <c r="Y45" s="72">
        <v>0.9</v>
      </c>
      <c r="Z45" s="72">
        <v>2.9</v>
      </c>
      <c r="AA45" s="72">
        <v>1</v>
      </c>
      <c r="AB45" s="72">
        <v>0</v>
      </c>
      <c r="AC45" s="79">
        <v>6.7</v>
      </c>
      <c r="AD45" s="79">
        <v>76.92</v>
      </c>
    </row>
    <row r="46" ht="24" spans="1:30">
      <c r="A46" s="56">
        <v>43</v>
      </c>
      <c r="B46" s="57" t="s">
        <v>582</v>
      </c>
      <c r="C46" s="58" t="s">
        <v>127</v>
      </c>
      <c r="D46" s="59" t="s">
        <v>596</v>
      </c>
      <c r="E46" s="62">
        <v>1</v>
      </c>
      <c r="F46" s="59" t="s">
        <v>597</v>
      </c>
      <c r="G46" s="59" t="s">
        <v>598</v>
      </c>
      <c r="H46" s="59">
        <v>1992.01</v>
      </c>
      <c r="I46" s="66" t="s">
        <v>47</v>
      </c>
      <c r="J46" s="67" t="s">
        <v>599</v>
      </c>
      <c r="K46" s="68" t="s">
        <v>188</v>
      </c>
      <c r="L46" s="68" t="s">
        <v>41</v>
      </c>
      <c r="M46" s="68" t="s">
        <v>42</v>
      </c>
      <c r="N46" s="68" t="s">
        <v>600</v>
      </c>
      <c r="O46" s="68" t="s">
        <v>51</v>
      </c>
      <c r="P46" s="59" t="s">
        <v>988</v>
      </c>
      <c r="Q46" s="59" t="s">
        <v>52</v>
      </c>
      <c r="R46" s="59" t="s">
        <v>53</v>
      </c>
      <c r="S46" s="79">
        <v>66</v>
      </c>
      <c r="T46" s="79" t="s">
        <v>257</v>
      </c>
      <c r="U46" s="83" t="s">
        <v>119</v>
      </c>
      <c r="V46" s="82">
        <v>71.08</v>
      </c>
      <c r="W46" s="72">
        <v>1</v>
      </c>
      <c r="X46" s="72">
        <v>0.9</v>
      </c>
      <c r="Y46" s="72">
        <v>0.9</v>
      </c>
      <c r="Z46" s="72">
        <v>2.9</v>
      </c>
      <c r="AA46" s="72">
        <v>0.5</v>
      </c>
      <c r="AB46" s="72">
        <v>0</v>
      </c>
      <c r="AC46" s="79">
        <v>6.2</v>
      </c>
      <c r="AD46" s="79">
        <v>77.28</v>
      </c>
    </row>
    <row r="47" ht="36" spans="1:30">
      <c r="A47" s="56">
        <v>44</v>
      </c>
      <c r="B47" s="57" t="s">
        <v>607</v>
      </c>
      <c r="C47" s="58" t="s">
        <v>608</v>
      </c>
      <c r="D47" s="59" t="s">
        <v>609</v>
      </c>
      <c r="E47" s="62">
        <v>1</v>
      </c>
      <c r="F47" s="59" t="s">
        <v>610</v>
      </c>
      <c r="G47" s="59" t="s">
        <v>611</v>
      </c>
      <c r="H47" s="266" t="s">
        <v>154</v>
      </c>
      <c r="I47" s="66" t="s">
        <v>40</v>
      </c>
      <c r="J47" s="67" t="s">
        <v>612</v>
      </c>
      <c r="K47" s="68" t="s">
        <v>49</v>
      </c>
      <c r="L47" s="68" t="s">
        <v>41</v>
      </c>
      <c r="M47" s="68" t="s">
        <v>42</v>
      </c>
      <c r="N47" s="68" t="s">
        <v>613</v>
      </c>
      <c r="O47" s="68" t="s">
        <v>614</v>
      </c>
      <c r="P47" s="73">
        <v>2011.12</v>
      </c>
      <c r="Q47" s="78" t="s">
        <v>52</v>
      </c>
      <c r="R47" s="78" t="s">
        <v>53</v>
      </c>
      <c r="S47" s="79">
        <v>62.5</v>
      </c>
      <c r="T47" s="79" t="s">
        <v>270</v>
      </c>
      <c r="U47" s="79">
        <v>71</v>
      </c>
      <c r="V47" s="82">
        <v>67.868</v>
      </c>
      <c r="W47" s="72">
        <v>1</v>
      </c>
      <c r="X47" s="72">
        <v>0.9</v>
      </c>
      <c r="Y47" s="72">
        <v>1</v>
      </c>
      <c r="Z47" s="72">
        <v>2.7</v>
      </c>
      <c r="AA47" s="72">
        <v>0</v>
      </c>
      <c r="AB47" s="72">
        <v>0</v>
      </c>
      <c r="AC47" s="79">
        <v>5.6</v>
      </c>
      <c r="AD47" s="79">
        <v>73.468</v>
      </c>
    </row>
    <row r="48" ht="24" spans="1:30">
      <c r="A48" s="56">
        <v>45</v>
      </c>
      <c r="B48" s="57" t="s">
        <v>621</v>
      </c>
      <c r="C48" s="58" t="s">
        <v>622</v>
      </c>
      <c r="D48" s="59" t="s">
        <v>623</v>
      </c>
      <c r="E48" s="62">
        <v>2</v>
      </c>
      <c r="F48" s="59" t="s">
        <v>624</v>
      </c>
      <c r="G48" s="59" t="s">
        <v>625</v>
      </c>
      <c r="H48" s="59">
        <v>1993.11</v>
      </c>
      <c r="I48" s="66" t="s">
        <v>47</v>
      </c>
      <c r="J48" s="67" t="s">
        <v>626</v>
      </c>
      <c r="K48" s="68" t="s">
        <v>49</v>
      </c>
      <c r="L48" s="68" t="s">
        <v>41</v>
      </c>
      <c r="M48" s="68" t="s">
        <v>42</v>
      </c>
      <c r="N48" s="68" t="s">
        <v>292</v>
      </c>
      <c r="O48" s="68" t="s">
        <v>627</v>
      </c>
      <c r="P48" s="59" t="s">
        <v>169</v>
      </c>
      <c r="Q48" s="78" t="s">
        <v>52</v>
      </c>
      <c r="R48" s="78" t="s">
        <v>53</v>
      </c>
      <c r="S48" s="79">
        <v>70</v>
      </c>
      <c r="T48" s="79" t="s">
        <v>54</v>
      </c>
      <c r="U48" s="83" t="s">
        <v>119</v>
      </c>
      <c r="V48" s="82">
        <v>73.6</v>
      </c>
      <c r="W48" s="90">
        <v>1</v>
      </c>
      <c r="X48" s="90">
        <v>0.9</v>
      </c>
      <c r="Y48" s="90">
        <v>0.8</v>
      </c>
      <c r="Z48" s="90">
        <v>2.7</v>
      </c>
      <c r="AA48" s="90">
        <v>1</v>
      </c>
      <c r="AB48" s="90">
        <v>0</v>
      </c>
      <c r="AC48" s="79">
        <v>6.4</v>
      </c>
      <c r="AD48" s="79">
        <v>80</v>
      </c>
    </row>
    <row r="49" ht="24" spans="1:30">
      <c r="A49" s="56">
        <v>46</v>
      </c>
      <c r="B49" s="57" t="s">
        <v>621</v>
      </c>
      <c r="C49" s="58" t="s">
        <v>622</v>
      </c>
      <c r="D49" s="59" t="s">
        <v>623</v>
      </c>
      <c r="E49" s="62">
        <v>2</v>
      </c>
      <c r="F49" s="59" t="s">
        <v>628</v>
      </c>
      <c r="G49" s="59" t="s">
        <v>629</v>
      </c>
      <c r="H49" s="59">
        <v>1989.07</v>
      </c>
      <c r="I49" s="66" t="s">
        <v>40</v>
      </c>
      <c r="J49" s="67" t="s">
        <v>630</v>
      </c>
      <c r="K49" s="68" t="s">
        <v>49</v>
      </c>
      <c r="L49" s="68" t="s">
        <v>41</v>
      </c>
      <c r="M49" s="68" t="s">
        <v>42</v>
      </c>
      <c r="N49" s="68" t="s">
        <v>274</v>
      </c>
      <c r="O49" s="68" t="s">
        <v>445</v>
      </c>
      <c r="P49" s="59" t="s">
        <v>631</v>
      </c>
      <c r="Q49" s="78" t="s">
        <v>52</v>
      </c>
      <c r="R49" s="78" t="s">
        <v>53</v>
      </c>
      <c r="S49" s="79">
        <v>65</v>
      </c>
      <c r="T49" s="79" t="s">
        <v>632</v>
      </c>
      <c r="U49" s="83" t="s">
        <v>119</v>
      </c>
      <c r="V49" s="82">
        <v>71.24</v>
      </c>
      <c r="W49" s="90">
        <v>1</v>
      </c>
      <c r="X49" s="90">
        <v>0.9</v>
      </c>
      <c r="Y49" s="90">
        <v>0.7</v>
      </c>
      <c r="Z49" s="90">
        <v>2.6</v>
      </c>
      <c r="AA49" s="90">
        <v>0.5</v>
      </c>
      <c r="AB49" s="90">
        <v>0</v>
      </c>
      <c r="AC49" s="79">
        <v>5.7</v>
      </c>
      <c r="AD49" s="79">
        <v>76.94</v>
      </c>
    </row>
    <row r="50" ht="36" spans="1:30">
      <c r="A50" s="56">
        <v>47</v>
      </c>
      <c r="B50" s="57" t="s">
        <v>644</v>
      </c>
      <c r="C50" s="58" t="s">
        <v>127</v>
      </c>
      <c r="D50" s="59" t="s">
        <v>645</v>
      </c>
      <c r="E50" s="63">
        <v>1</v>
      </c>
      <c r="F50" s="59" t="s">
        <v>646</v>
      </c>
      <c r="G50" s="59" t="s">
        <v>647</v>
      </c>
      <c r="H50" s="266" t="s">
        <v>650</v>
      </c>
      <c r="I50" s="66" t="s">
        <v>47</v>
      </c>
      <c r="J50" s="67" t="s">
        <v>648</v>
      </c>
      <c r="K50" s="68" t="s">
        <v>188</v>
      </c>
      <c r="L50" s="68" t="s">
        <v>41</v>
      </c>
      <c r="M50" s="68" t="s">
        <v>42</v>
      </c>
      <c r="N50" s="68" t="s">
        <v>649</v>
      </c>
      <c r="O50" s="68" t="s">
        <v>116</v>
      </c>
      <c r="P50" s="267" t="s">
        <v>155</v>
      </c>
      <c r="Q50" s="81" t="s">
        <v>52</v>
      </c>
      <c r="R50" s="78" t="s">
        <v>53</v>
      </c>
      <c r="S50" s="79">
        <v>80</v>
      </c>
      <c r="T50" s="79" t="s">
        <v>632</v>
      </c>
      <c r="U50" s="83" t="s">
        <v>119</v>
      </c>
      <c r="V50" s="82">
        <v>80.24</v>
      </c>
      <c r="W50" s="90">
        <v>1</v>
      </c>
      <c r="X50" s="90">
        <v>0.9</v>
      </c>
      <c r="Y50" s="90">
        <v>0.8</v>
      </c>
      <c r="Z50" s="90">
        <v>2.8</v>
      </c>
      <c r="AA50" s="90">
        <v>1</v>
      </c>
      <c r="AB50" s="90">
        <v>0</v>
      </c>
      <c r="AC50" s="79">
        <v>6.5</v>
      </c>
      <c r="AD50" s="79">
        <v>86.74</v>
      </c>
    </row>
    <row r="51" ht="24" spans="1:30">
      <c r="A51" s="56">
        <v>48</v>
      </c>
      <c r="B51" s="57" t="s">
        <v>655</v>
      </c>
      <c r="C51" s="58" t="s">
        <v>656</v>
      </c>
      <c r="D51" s="59" t="s">
        <v>657</v>
      </c>
      <c r="E51" s="63">
        <v>3</v>
      </c>
      <c r="F51" s="59" t="s">
        <v>658</v>
      </c>
      <c r="G51" s="59" t="s">
        <v>659</v>
      </c>
      <c r="H51" s="59">
        <v>1988.09</v>
      </c>
      <c r="I51" s="66" t="s">
        <v>40</v>
      </c>
      <c r="J51" s="67" t="s">
        <v>660</v>
      </c>
      <c r="K51" s="68" t="s">
        <v>188</v>
      </c>
      <c r="L51" s="68" t="s">
        <v>41</v>
      </c>
      <c r="M51" s="68" t="s">
        <v>42</v>
      </c>
      <c r="N51" s="68" t="s">
        <v>661</v>
      </c>
      <c r="O51" s="68" t="s">
        <v>662</v>
      </c>
      <c r="P51" s="73">
        <v>2011.07</v>
      </c>
      <c r="Q51" s="78" t="s">
        <v>52</v>
      </c>
      <c r="R51" s="78" t="s">
        <v>53</v>
      </c>
      <c r="S51" s="79">
        <v>67</v>
      </c>
      <c r="T51" s="79" t="s">
        <v>663</v>
      </c>
      <c r="U51" s="83" t="s">
        <v>119</v>
      </c>
      <c r="V51" s="82">
        <v>70.32</v>
      </c>
      <c r="W51" s="72">
        <v>1</v>
      </c>
      <c r="X51" s="72">
        <v>1</v>
      </c>
      <c r="Y51" s="72">
        <v>1</v>
      </c>
      <c r="Z51" s="72">
        <v>2.7</v>
      </c>
      <c r="AA51" s="72">
        <v>1</v>
      </c>
      <c r="AB51" s="72">
        <v>0</v>
      </c>
      <c r="AC51" s="79">
        <v>6.7</v>
      </c>
      <c r="AD51" s="79">
        <v>77.02</v>
      </c>
    </row>
    <row r="52" ht="36" spans="1:30">
      <c r="A52" s="56">
        <v>49</v>
      </c>
      <c r="B52" s="57" t="s">
        <v>655</v>
      </c>
      <c r="C52" s="58" t="s">
        <v>656</v>
      </c>
      <c r="D52" s="59" t="s">
        <v>657</v>
      </c>
      <c r="E52" s="63">
        <v>3</v>
      </c>
      <c r="F52" s="59" t="s">
        <v>664</v>
      </c>
      <c r="G52" s="59" t="s">
        <v>665</v>
      </c>
      <c r="H52" s="59">
        <v>1993.01</v>
      </c>
      <c r="I52" s="66" t="s">
        <v>47</v>
      </c>
      <c r="J52" s="67" t="s">
        <v>666</v>
      </c>
      <c r="K52" s="68" t="s">
        <v>49</v>
      </c>
      <c r="L52" s="68" t="s">
        <v>41</v>
      </c>
      <c r="M52" s="68" t="s">
        <v>42</v>
      </c>
      <c r="N52" s="68" t="s">
        <v>667</v>
      </c>
      <c r="O52" s="68" t="s">
        <v>668</v>
      </c>
      <c r="P52" s="73">
        <v>2016.04</v>
      </c>
      <c r="Q52" s="78" t="s">
        <v>52</v>
      </c>
      <c r="R52" s="78" t="s">
        <v>53</v>
      </c>
      <c r="S52" s="79">
        <v>66</v>
      </c>
      <c r="T52" s="79" t="s">
        <v>669</v>
      </c>
      <c r="U52" s="83" t="s">
        <v>119</v>
      </c>
      <c r="V52" s="82">
        <v>70.28</v>
      </c>
      <c r="W52" s="72">
        <v>1</v>
      </c>
      <c r="X52" s="72">
        <v>1</v>
      </c>
      <c r="Y52" s="72">
        <v>1</v>
      </c>
      <c r="Z52" s="72">
        <v>2.8</v>
      </c>
      <c r="AA52" s="72">
        <v>0</v>
      </c>
      <c r="AB52" s="72">
        <v>0</v>
      </c>
      <c r="AC52" s="79">
        <v>5.8</v>
      </c>
      <c r="AD52" s="79">
        <v>76.08</v>
      </c>
    </row>
    <row r="53" ht="24" spans="1:30">
      <c r="A53" s="56">
        <v>50</v>
      </c>
      <c r="B53" s="57" t="s">
        <v>655</v>
      </c>
      <c r="C53" s="58" t="s">
        <v>656</v>
      </c>
      <c r="D53" s="59" t="s">
        <v>657</v>
      </c>
      <c r="E53" s="63">
        <v>3</v>
      </c>
      <c r="F53" s="59" t="s">
        <v>670</v>
      </c>
      <c r="G53" s="59" t="s">
        <v>671</v>
      </c>
      <c r="H53" s="59">
        <v>1994.11</v>
      </c>
      <c r="I53" s="66" t="s">
        <v>40</v>
      </c>
      <c r="J53" s="67" t="s">
        <v>672</v>
      </c>
      <c r="K53" s="68" t="s">
        <v>115</v>
      </c>
      <c r="L53" s="68" t="s">
        <v>41</v>
      </c>
      <c r="M53" s="68" t="s">
        <v>42</v>
      </c>
      <c r="N53" s="68" t="s">
        <v>673</v>
      </c>
      <c r="O53" s="68" t="s">
        <v>674</v>
      </c>
      <c r="P53" s="59" t="s">
        <v>401</v>
      </c>
      <c r="Q53" s="78" t="s">
        <v>52</v>
      </c>
      <c r="R53" s="78" t="s">
        <v>53</v>
      </c>
      <c r="S53" s="79">
        <v>65.5</v>
      </c>
      <c r="T53" s="79" t="s">
        <v>423</v>
      </c>
      <c r="U53" s="83" t="s">
        <v>119</v>
      </c>
      <c r="V53" s="82">
        <v>70.1</v>
      </c>
      <c r="W53" s="72">
        <v>1</v>
      </c>
      <c r="X53" s="72">
        <v>1</v>
      </c>
      <c r="Y53" s="72">
        <v>1</v>
      </c>
      <c r="Z53" s="72">
        <v>2.9</v>
      </c>
      <c r="AA53" s="72">
        <v>0.5</v>
      </c>
      <c r="AB53" s="72">
        <v>0</v>
      </c>
      <c r="AC53" s="79">
        <v>6.4</v>
      </c>
      <c r="AD53" s="79">
        <v>76.5</v>
      </c>
    </row>
    <row r="54" ht="24" spans="1:30">
      <c r="A54" s="56">
        <v>51</v>
      </c>
      <c r="B54" s="57" t="s">
        <v>655</v>
      </c>
      <c r="C54" s="58" t="s">
        <v>127</v>
      </c>
      <c r="D54" s="59" t="s">
        <v>688</v>
      </c>
      <c r="E54" s="62">
        <v>1</v>
      </c>
      <c r="F54" s="59" t="s">
        <v>689</v>
      </c>
      <c r="G54" s="59" t="s">
        <v>690</v>
      </c>
      <c r="H54" s="59">
        <v>1992.12</v>
      </c>
      <c r="I54" s="66" t="s">
        <v>47</v>
      </c>
      <c r="J54" s="67" t="s">
        <v>691</v>
      </c>
      <c r="K54" s="68" t="s">
        <v>49</v>
      </c>
      <c r="L54" s="68" t="s">
        <v>41</v>
      </c>
      <c r="M54" s="68" t="s">
        <v>42</v>
      </c>
      <c r="N54" s="68" t="s">
        <v>692</v>
      </c>
      <c r="O54" s="68" t="s">
        <v>428</v>
      </c>
      <c r="P54" s="59" t="s">
        <v>169</v>
      </c>
      <c r="Q54" s="78" t="s">
        <v>52</v>
      </c>
      <c r="R54" s="78" t="s">
        <v>53</v>
      </c>
      <c r="S54" s="79">
        <v>70.5</v>
      </c>
      <c r="T54" s="79" t="s">
        <v>693</v>
      </c>
      <c r="U54" s="79">
        <v>72</v>
      </c>
      <c r="V54" s="82">
        <v>71.388</v>
      </c>
      <c r="W54" s="72">
        <v>0.99</v>
      </c>
      <c r="X54" s="72">
        <v>1</v>
      </c>
      <c r="Y54" s="72">
        <v>1</v>
      </c>
      <c r="Z54" s="72">
        <v>2.6</v>
      </c>
      <c r="AA54" s="72">
        <v>0</v>
      </c>
      <c r="AB54" s="72">
        <v>0</v>
      </c>
      <c r="AC54" s="79">
        <v>5.59</v>
      </c>
      <c r="AD54" s="79">
        <v>76.978</v>
      </c>
    </row>
    <row r="55" ht="24" spans="1:30">
      <c r="A55" s="56">
        <v>52</v>
      </c>
      <c r="B55" s="57" t="s">
        <v>699</v>
      </c>
      <c r="C55" s="58" t="s">
        <v>700</v>
      </c>
      <c r="D55" s="59" t="s">
        <v>701</v>
      </c>
      <c r="E55" s="63">
        <v>2</v>
      </c>
      <c r="F55" s="59" t="s">
        <v>702</v>
      </c>
      <c r="G55" s="59" t="s">
        <v>703</v>
      </c>
      <c r="H55" s="59">
        <v>1994.09</v>
      </c>
      <c r="I55" s="66" t="s">
        <v>40</v>
      </c>
      <c r="J55" s="67" t="s">
        <v>704</v>
      </c>
      <c r="K55" s="68" t="s">
        <v>49</v>
      </c>
      <c r="L55" s="68" t="s">
        <v>41</v>
      </c>
      <c r="M55" s="68" t="s">
        <v>42</v>
      </c>
      <c r="N55" s="68" t="s">
        <v>705</v>
      </c>
      <c r="O55" s="68" t="s">
        <v>706</v>
      </c>
      <c r="P55" s="73">
        <v>2017.12</v>
      </c>
      <c r="Q55" s="78" t="s">
        <v>52</v>
      </c>
      <c r="R55" s="78" t="s">
        <v>53</v>
      </c>
      <c r="S55" s="79">
        <v>73</v>
      </c>
      <c r="T55" s="79" t="s">
        <v>707</v>
      </c>
      <c r="U55" s="83" t="s">
        <v>119</v>
      </c>
      <c r="V55" s="82">
        <v>77.36</v>
      </c>
      <c r="W55" s="79">
        <v>1</v>
      </c>
      <c r="X55" s="79">
        <v>0.9</v>
      </c>
      <c r="Y55" s="79">
        <v>0.9</v>
      </c>
      <c r="Z55" s="79">
        <v>2.6</v>
      </c>
      <c r="AA55" s="79">
        <v>0</v>
      </c>
      <c r="AB55" s="79">
        <v>0</v>
      </c>
      <c r="AC55" s="79">
        <v>5.4</v>
      </c>
      <c r="AD55" s="79">
        <v>82.76</v>
      </c>
    </row>
    <row r="56" ht="24" spans="1:30">
      <c r="A56" s="56">
        <v>53</v>
      </c>
      <c r="B56" s="57" t="s">
        <v>699</v>
      </c>
      <c r="C56" s="58" t="s">
        <v>700</v>
      </c>
      <c r="D56" s="59" t="s">
        <v>701</v>
      </c>
      <c r="E56" s="63">
        <v>2</v>
      </c>
      <c r="F56" s="59" t="s">
        <v>708</v>
      </c>
      <c r="G56" s="59" t="s">
        <v>709</v>
      </c>
      <c r="H56" s="59">
        <v>1994.08</v>
      </c>
      <c r="I56" s="66" t="s">
        <v>47</v>
      </c>
      <c r="J56" s="67" t="s">
        <v>710</v>
      </c>
      <c r="K56" s="68" t="s">
        <v>49</v>
      </c>
      <c r="L56" s="68" t="s">
        <v>41</v>
      </c>
      <c r="M56" s="68" t="s">
        <v>42</v>
      </c>
      <c r="N56" s="68" t="s">
        <v>135</v>
      </c>
      <c r="O56" s="68" t="s">
        <v>706</v>
      </c>
      <c r="P56" s="73">
        <v>2017.12</v>
      </c>
      <c r="Q56" s="78" t="s">
        <v>52</v>
      </c>
      <c r="R56" s="78" t="s">
        <v>53</v>
      </c>
      <c r="S56" s="79">
        <v>65.5</v>
      </c>
      <c r="T56" s="79" t="s">
        <v>711</v>
      </c>
      <c r="U56" s="83" t="s">
        <v>119</v>
      </c>
      <c r="V56" s="82">
        <v>72.74</v>
      </c>
      <c r="W56" s="79">
        <v>1</v>
      </c>
      <c r="X56" s="79">
        <v>0.9</v>
      </c>
      <c r="Y56" s="79">
        <v>0.9</v>
      </c>
      <c r="Z56" s="79">
        <v>2.65</v>
      </c>
      <c r="AA56" s="79">
        <v>1</v>
      </c>
      <c r="AB56" s="79">
        <v>0</v>
      </c>
      <c r="AC56" s="79">
        <v>6.45</v>
      </c>
      <c r="AD56" s="79">
        <v>79.19</v>
      </c>
    </row>
    <row r="57" ht="24" spans="1:30">
      <c r="A57" s="56">
        <v>54</v>
      </c>
      <c r="B57" s="57" t="s">
        <v>699</v>
      </c>
      <c r="C57" s="58" t="s">
        <v>700</v>
      </c>
      <c r="D57" s="59" t="s">
        <v>720</v>
      </c>
      <c r="E57" s="62">
        <v>1</v>
      </c>
      <c r="F57" s="59" t="s">
        <v>721</v>
      </c>
      <c r="G57" s="59" t="s">
        <v>722</v>
      </c>
      <c r="H57" s="59">
        <v>1995.11</v>
      </c>
      <c r="I57" s="66" t="s">
        <v>47</v>
      </c>
      <c r="J57" s="67" t="s">
        <v>723</v>
      </c>
      <c r="K57" s="68" t="s">
        <v>49</v>
      </c>
      <c r="L57" s="68" t="s">
        <v>41</v>
      </c>
      <c r="M57" s="68" t="s">
        <v>42</v>
      </c>
      <c r="N57" s="68" t="s">
        <v>85</v>
      </c>
      <c r="O57" s="68" t="s">
        <v>724</v>
      </c>
      <c r="P57" s="73">
        <v>2019.09</v>
      </c>
      <c r="Q57" s="78" t="s">
        <v>52</v>
      </c>
      <c r="R57" s="78" t="s">
        <v>52</v>
      </c>
      <c r="S57" s="79">
        <v>68</v>
      </c>
      <c r="T57" s="79" t="s">
        <v>506</v>
      </c>
      <c r="U57" s="83" t="s">
        <v>119</v>
      </c>
      <c r="V57" s="82">
        <v>71.4</v>
      </c>
      <c r="W57" s="79">
        <v>1</v>
      </c>
      <c r="X57" s="79">
        <v>0.9</v>
      </c>
      <c r="Y57" s="79">
        <v>0.9</v>
      </c>
      <c r="Z57" s="79">
        <v>2.6</v>
      </c>
      <c r="AA57" s="79">
        <v>0</v>
      </c>
      <c r="AB57" s="79">
        <v>0</v>
      </c>
      <c r="AC57" s="79">
        <v>5.4</v>
      </c>
      <c r="AD57" s="79">
        <v>76.8</v>
      </c>
    </row>
    <row r="58" ht="24" spans="1:30">
      <c r="A58" s="56">
        <v>55</v>
      </c>
      <c r="B58" s="57" t="s">
        <v>699</v>
      </c>
      <c r="C58" s="58" t="s">
        <v>700</v>
      </c>
      <c r="D58" s="59" t="s">
        <v>730</v>
      </c>
      <c r="E58" s="62">
        <v>1</v>
      </c>
      <c r="F58" s="59" t="s">
        <v>731</v>
      </c>
      <c r="G58" s="59" t="s">
        <v>732</v>
      </c>
      <c r="H58" s="59" t="s">
        <v>735</v>
      </c>
      <c r="I58" s="66" t="s">
        <v>40</v>
      </c>
      <c r="J58" s="67" t="s">
        <v>733</v>
      </c>
      <c r="K58" s="68" t="s">
        <v>49</v>
      </c>
      <c r="L58" s="68" t="s">
        <v>41</v>
      </c>
      <c r="M58" s="68" t="s">
        <v>42</v>
      </c>
      <c r="N58" s="68" t="s">
        <v>106</v>
      </c>
      <c r="O58" s="68" t="s">
        <v>734</v>
      </c>
      <c r="P58" s="73">
        <v>2014.11</v>
      </c>
      <c r="Q58" s="78" t="s">
        <v>52</v>
      </c>
      <c r="R58" s="78" t="s">
        <v>53</v>
      </c>
      <c r="S58" s="79">
        <v>65</v>
      </c>
      <c r="T58" s="79" t="s">
        <v>736</v>
      </c>
      <c r="U58" s="83" t="s">
        <v>119</v>
      </c>
      <c r="V58" s="82">
        <v>70.96</v>
      </c>
      <c r="W58" s="79">
        <v>1</v>
      </c>
      <c r="X58" s="79">
        <v>0.9</v>
      </c>
      <c r="Y58" s="79">
        <v>0.9</v>
      </c>
      <c r="Z58" s="79">
        <v>2.6</v>
      </c>
      <c r="AA58" s="79">
        <v>0</v>
      </c>
      <c r="AB58" s="79">
        <v>0</v>
      </c>
      <c r="AC58" s="79">
        <v>5.4</v>
      </c>
      <c r="AD58" s="79">
        <v>76.36</v>
      </c>
    </row>
    <row r="59" ht="24" spans="1:30">
      <c r="A59" s="56">
        <v>56</v>
      </c>
      <c r="B59" s="57" t="s">
        <v>741</v>
      </c>
      <c r="C59" s="58" t="s">
        <v>110</v>
      </c>
      <c r="D59" s="59" t="s">
        <v>742</v>
      </c>
      <c r="E59" s="62">
        <v>5</v>
      </c>
      <c r="F59" s="59" t="s">
        <v>743</v>
      </c>
      <c r="G59" s="59" t="s">
        <v>744</v>
      </c>
      <c r="H59" s="59">
        <v>1987.09</v>
      </c>
      <c r="I59" s="68" t="s">
        <v>47</v>
      </c>
      <c r="J59" s="68" t="s">
        <v>208</v>
      </c>
      <c r="K59" s="68" t="s">
        <v>49</v>
      </c>
      <c r="L59" s="68" t="s">
        <v>41</v>
      </c>
      <c r="M59" s="68" t="s">
        <v>42</v>
      </c>
      <c r="N59" s="68" t="s">
        <v>618</v>
      </c>
      <c r="O59" s="68" t="s">
        <v>745</v>
      </c>
      <c r="P59" s="68">
        <v>2008.12</v>
      </c>
      <c r="Q59" s="68" t="s">
        <v>52</v>
      </c>
      <c r="R59" s="68" t="s">
        <v>53</v>
      </c>
      <c r="S59" s="79">
        <v>71</v>
      </c>
      <c r="T59" s="79" t="s">
        <v>632</v>
      </c>
      <c r="U59" s="83" t="s">
        <v>119</v>
      </c>
      <c r="V59" s="82">
        <v>74.84</v>
      </c>
      <c r="W59" s="79">
        <v>0.9984</v>
      </c>
      <c r="X59" s="79">
        <v>0.9</v>
      </c>
      <c r="Y59" s="79">
        <v>0.92</v>
      </c>
      <c r="Z59" s="79">
        <v>2.8</v>
      </c>
      <c r="AA59" s="79">
        <v>0</v>
      </c>
      <c r="AB59" s="79">
        <v>0</v>
      </c>
      <c r="AC59" s="79">
        <v>5.6184</v>
      </c>
      <c r="AD59" s="79">
        <v>80.4584</v>
      </c>
    </row>
    <row r="60" ht="24" spans="1:30">
      <c r="A60" s="56">
        <v>57</v>
      </c>
      <c r="B60" s="57" t="s">
        <v>741</v>
      </c>
      <c r="C60" s="58" t="s">
        <v>110</v>
      </c>
      <c r="D60" s="59" t="s">
        <v>742</v>
      </c>
      <c r="E60" s="62">
        <v>5</v>
      </c>
      <c r="F60" s="59" t="s">
        <v>746</v>
      </c>
      <c r="G60" s="59" t="s">
        <v>747</v>
      </c>
      <c r="H60" s="59">
        <v>1996.05</v>
      </c>
      <c r="I60" s="68" t="s">
        <v>47</v>
      </c>
      <c r="J60" s="68" t="s">
        <v>748</v>
      </c>
      <c r="K60" s="68" t="s">
        <v>749</v>
      </c>
      <c r="L60" s="68" t="s">
        <v>41</v>
      </c>
      <c r="M60" s="68" t="s">
        <v>42</v>
      </c>
      <c r="N60" s="68" t="s">
        <v>750</v>
      </c>
      <c r="O60" s="68" t="s">
        <v>751</v>
      </c>
      <c r="P60" s="68">
        <v>2019.03</v>
      </c>
      <c r="Q60" s="68" t="s">
        <v>52</v>
      </c>
      <c r="R60" s="68" t="s">
        <v>53</v>
      </c>
      <c r="S60" s="79">
        <v>73</v>
      </c>
      <c r="T60" s="79" t="s">
        <v>715</v>
      </c>
      <c r="U60" s="83" t="s">
        <v>119</v>
      </c>
      <c r="V60" s="82">
        <v>74.68</v>
      </c>
      <c r="W60" s="79">
        <v>1</v>
      </c>
      <c r="X60" s="79">
        <v>0.95</v>
      </c>
      <c r="Y60" s="79">
        <v>0.93</v>
      </c>
      <c r="Z60" s="79">
        <v>2.85</v>
      </c>
      <c r="AA60" s="79">
        <v>0</v>
      </c>
      <c r="AB60" s="79">
        <v>0</v>
      </c>
      <c r="AC60" s="79">
        <v>5.73</v>
      </c>
      <c r="AD60" s="79">
        <v>80.41</v>
      </c>
    </row>
    <row r="61" ht="24" spans="1:30">
      <c r="A61" s="56">
        <v>58</v>
      </c>
      <c r="B61" s="57" t="s">
        <v>741</v>
      </c>
      <c r="C61" s="58" t="s">
        <v>110</v>
      </c>
      <c r="D61" s="59" t="s">
        <v>742</v>
      </c>
      <c r="E61" s="62">
        <v>5</v>
      </c>
      <c r="F61" s="59" t="s">
        <v>752</v>
      </c>
      <c r="G61" s="59" t="s">
        <v>753</v>
      </c>
      <c r="H61" s="59">
        <v>1988.08</v>
      </c>
      <c r="I61" s="68" t="s">
        <v>47</v>
      </c>
      <c r="J61" s="68" t="s">
        <v>208</v>
      </c>
      <c r="K61" s="68" t="s">
        <v>49</v>
      </c>
      <c r="L61" s="68" t="s">
        <v>41</v>
      </c>
      <c r="M61" s="68" t="s">
        <v>42</v>
      </c>
      <c r="N61" s="68" t="s">
        <v>754</v>
      </c>
      <c r="O61" s="68" t="s">
        <v>755</v>
      </c>
      <c r="P61" s="68">
        <v>2010.12</v>
      </c>
      <c r="Q61" s="68" t="s">
        <v>52</v>
      </c>
      <c r="R61" s="68" t="s">
        <v>53</v>
      </c>
      <c r="S61" s="79">
        <v>72</v>
      </c>
      <c r="T61" s="79" t="s">
        <v>210</v>
      </c>
      <c r="U61" s="83" t="s">
        <v>119</v>
      </c>
      <c r="V61" s="82">
        <v>74.6</v>
      </c>
      <c r="W61" s="79">
        <v>0.9944</v>
      </c>
      <c r="X61" s="79">
        <v>0.93</v>
      </c>
      <c r="Y61" s="79">
        <v>0.92</v>
      </c>
      <c r="Z61" s="79">
        <v>2.82</v>
      </c>
      <c r="AA61" s="79">
        <v>0</v>
      </c>
      <c r="AB61" s="79">
        <v>0</v>
      </c>
      <c r="AC61" s="79">
        <v>5.6644</v>
      </c>
      <c r="AD61" s="79">
        <v>80.2644</v>
      </c>
    </row>
    <row r="62" ht="24" spans="1:30">
      <c r="A62" s="56">
        <v>59</v>
      </c>
      <c r="B62" s="57" t="s">
        <v>741</v>
      </c>
      <c r="C62" s="58" t="s">
        <v>110</v>
      </c>
      <c r="D62" s="59" t="s">
        <v>742</v>
      </c>
      <c r="E62" s="62">
        <v>5</v>
      </c>
      <c r="F62" s="59" t="s">
        <v>756</v>
      </c>
      <c r="G62" s="59" t="s">
        <v>757</v>
      </c>
      <c r="H62" s="59">
        <v>1995.03</v>
      </c>
      <c r="I62" s="68" t="s">
        <v>47</v>
      </c>
      <c r="J62" s="68" t="s">
        <v>758</v>
      </c>
      <c r="K62" s="68" t="s">
        <v>49</v>
      </c>
      <c r="L62" s="68" t="s">
        <v>41</v>
      </c>
      <c r="M62" s="68" t="s">
        <v>42</v>
      </c>
      <c r="N62" s="68" t="s">
        <v>162</v>
      </c>
      <c r="O62" s="68" t="s">
        <v>412</v>
      </c>
      <c r="P62" s="68">
        <v>2018.08</v>
      </c>
      <c r="Q62" s="68" t="s">
        <v>52</v>
      </c>
      <c r="R62" s="68" t="s">
        <v>52</v>
      </c>
      <c r="S62" s="79">
        <v>69</v>
      </c>
      <c r="T62" s="79" t="s">
        <v>759</v>
      </c>
      <c r="U62" s="83" t="s">
        <v>119</v>
      </c>
      <c r="V62" s="82">
        <v>73.44</v>
      </c>
      <c r="W62" s="79">
        <v>0.9992</v>
      </c>
      <c r="X62" s="79">
        <v>0.95</v>
      </c>
      <c r="Y62" s="79">
        <v>0.95</v>
      </c>
      <c r="Z62" s="79">
        <v>2.85</v>
      </c>
      <c r="AA62" s="79">
        <v>0.5</v>
      </c>
      <c r="AB62" s="79">
        <v>0</v>
      </c>
      <c r="AC62" s="79">
        <v>6.2492</v>
      </c>
      <c r="AD62" s="79">
        <v>79.6892</v>
      </c>
    </row>
    <row r="63" ht="36" spans="1:30">
      <c r="A63" s="56">
        <v>60</v>
      </c>
      <c r="B63" s="57" t="s">
        <v>741</v>
      </c>
      <c r="C63" s="58" t="s">
        <v>110</v>
      </c>
      <c r="D63" s="59" t="s">
        <v>742</v>
      </c>
      <c r="E63" s="62">
        <v>5</v>
      </c>
      <c r="F63" s="59" t="s">
        <v>774</v>
      </c>
      <c r="G63" s="59" t="s">
        <v>775</v>
      </c>
      <c r="H63" s="59">
        <v>1993.03</v>
      </c>
      <c r="I63" s="68" t="s">
        <v>40</v>
      </c>
      <c r="J63" s="68" t="s">
        <v>776</v>
      </c>
      <c r="K63" s="68" t="s">
        <v>49</v>
      </c>
      <c r="L63" s="68" t="s">
        <v>41</v>
      </c>
      <c r="M63" s="68" t="s">
        <v>42</v>
      </c>
      <c r="N63" s="68" t="s">
        <v>777</v>
      </c>
      <c r="O63" s="68" t="s">
        <v>778</v>
      </c>
      <c r="P63" s="68">
        <v>2014.07</v>
      </c>
      <c r="Q63" s="68" t="s">
        <v>52</v>
      </c>
      <c r="R63" s="68" t="s">
        <v>53</v>
      </c>
      <c r="S63" s="79">
        <v>66.5</v>
      </c>
      <c r="T63" s="79" t="s">
        <v>199</v>
      </c>
      <c r="U63" s="83" t="s">
        <v>119</v>
      </c>
      <c r="V63" s="82">
        <v>72.02</v>
      </c>
      <c r="W63" s="79">
        <v>1</v>
      </c>
      <c r="X63" s="79">
        <v>0.96</v>
      </c>
      <c r="Y63" s="79">
        <v>0.96</v>
      </c>
      <c r="Z63" s="79">
        <v>2.9</v>
      </c>
      <c r="AA63" s="79">
        <v>1</v>
      </c>
      <c r="AB63" s="79">
        <v>0.5</v>
      </c>
      <c r="AC63" s="79">
        <v>7.32</v>
      </c>
      <c r="AD63" s="79">
        <v>79.34</v>
      </c>
    </row>
    <row r="64" ht="36" spans="1:30">
      <c r="A64" s="56">
        <v>61</v>
      </c>
      <c r="B64" s="57" t="s">
        <v>786</v>
      </c>
      <c r="C64" s="58" t="s">
        <v>110</v>
      </c>
      <c r="D64" s="59" t="s">
        <v>787</v>
      </c>
      <c r="E64" s="62">
        <v>2</v>
      </c>
      <c r="F64" s="59" t="s">
        <v>788</v>
      </c>
      <c r="G64" s="59" t="s">
        <v>789</v>
      </c>
      <c r="H64" s="59">
        <v>1988.02</v>
      </c>
      <c r="I64" s="66" t="s">
        <v>47</v>
      </c>
      <c r="J64" s="67" t="s">
        <v>790</v>
      </c>
      <c r="K64" s="68" t="s">
        <v>49</v>
      </c>
      <c r="L64" s="68" t="s">
        <v>41</v>
      </c>
      <c r="M64" s="68" t="s">
        <v>42</v>
      </c>
      <c r="N64" s="68" t="s">
        <v>791</v>
      </c>
      <c r="O64" s="68" t="s">
        <v>428</v>
      </c>
      <c r="P64" s="68">
        <v>2015.02</v>
      </c>
      <c r="Q64" s="68" t="s">
        <v>52</v>
      </c>
      <c r="R64" s="68" t="s">
        <v>53</v>
      </c>
      <c r="S64" s="79">
        <v>66</v>
      </c>
      <c r="T64" s="79" t="s">
        <v>248</v>
      </c>
      <c r="U64" s="83" t="s">
        <v>119</v>
      </c>
      <c r="V64" s="82">
        <v>70.32</v>
      </c>
      <c r="W64" s="79">
        <v>0.995</v>
      </c>
      <c r="X64" s="79">
        <v>0.88</v>
      </c>
      <c r="Y64" s="79">
        <v>0.95</v>
      </c>
      <c r="Z64" s="79">
        <v>2.8</v>
      </c>
      <c r="AA64" s="79">
        <v>0.5</v>
      </c>
      <c r="AB64" s="79">
        <v>0</v>
      </c>
      <c r="AC64" s="79">
        <v>6.125</v>
      </c>
      <c r="AD64" s="79">
        <v>76.445</v>
      </c>
    </row>
    <row r="65" ht="36" spans="1:30">
      <c r="A65" s="56">
        <v>62</v>
      </c>
      <c r="B65" s="57" t="s">
        <v>786</v>
      </c>
      <c r="C65" s="58" t="s">
        <v>110</v>
      </c>
      <c r="D65" s="59" t="s">
        <v>787</v>
      </c>
      <c r="E65" s="62">
        <v>2</v>
      </c>
      <c r="F65" s="59" t="s">
        <v>792</v>
      </c>
      <c r="G65" s="59" t="s">
        <v>793</v>
      </c>
      <c r="H65" s="59" t="s">
        <v>795</v>
      </c>
      <c r="I65" s="66" t="s">
        <v>47</v>
      </c>
      <c r="J65" s="67" t="s">
        <v>794</v>
      </c>
      <c r="K65" s="68" t="s">
        <v>188</v>
      </c>
      <c r="L65" s="68" t="s">
        <v>41</v>
      </c>
      <c r="M65" s="68" t="s">
        <v>42</v>
      </c>
      <c r="N65" s="68" t="s">
        <v>90</v>
      </c>
      <c r="O65" s="68" t="s">
        <v>51</v>
      </c>
      <c r="P65" s="68" t="s">
        <v>796</v>
      </c>
      <c r="Q65" s="68" t="s">
        <v>52</v>
      </c>
      <c r="R65" s="68" t="s">
        <v>53</v>
      </c>
      <c r="S65" s="79">
        <v>69.5</v>
      </c>
      <c r="T65" s="79" t="s">
        <v>797</v>
      </c>
      <c r="U65" s="83" t="s">
        <v>119</v>
      </c>
      <c r="V65" s="82">
        <v>70.74</v>
      </c>
      <c r="W65" s="79">
        <v>0.99</v>
      </c>
      <c r="X65" s="79">
        <v>0.9</v>
      </c>
      <c r="Y65" s="79">
        <v>0.95</v>
      </c>
      <c r="Z65" s="79">
        <v>2.8</v>
      </c>
      <c r="AA65" s="79">
        <v>0</v>
      </c>
      <c r="AB65" s="79">
        <v>0</v>
      </c>
      <c r="AC65" s="79">
        <v>5.64</v>
      </c>
      <c r="AD65" s="79">
        <v>76.38</v>
      </c>
    </row>
    <row r="66" ht="24" spans="1:30">
      <c r="A66" s="56">
        <v>63</v>
      </c>
      <c r="B66" s="57" t="s">
        <v>807</v>
      </c>
      <c r="C66" s="58" t="s">
        <v>808</v>
      </c>
      <c r="D66" s="59" t="s">
        <v>809</v>
      </c>
      <c r="E66" s="63">
        <v>1</v>
      </c>
      <c r="F66" s="59" t="s">
        <v>810</v>
      </c>
      <c r="G66" s="59" t="s">
        <v>811</v>
      </c>
      <c r="H66" s="59" t="s">
        <v>735</v>
      </c>
      <c r="I66" s="66" t="s">
        <v>40</v>
      </c>
      <c r="J66" s="67" t="s">
        <v>812</v>
      </c>
      <c r="K66" s="68" t="s">
        <v>49</v>
      </c>
      <c r="L66" s="68" t="s">
        <v>41</v>
      </c>
      <c r="M66" s="68" t="s">
        <v>42</v>
      </c>
      <c r="N66" s="68" t="s">
        <v>813</v>
      </c>
      <c r="O66" s="68" t="s">
        <v>540</v>
      </c>
      <c r="P66" s="68" t="s">
        <v>637</v>
      </c>
      <c r="Q66" s="68" t="s">
        <v>52</v>
      </c>
      <c r="R66" s="68" t="s">
        <v>53</v>
      </c>
      <c r="S66" s="79">
        <v>67</v>
      </c>
      <c r="T66" s="79" t="s">
        <v>276</v>
      </c>
      <c r="U66" s="83" t="s">
        <v>119</v>
      </c>
      <c r="V66" s="82">
        <v>71.48</v>
      </c>
      <c r="W66" s="79">
        <v>1</v>
      </c>
      <c r="X66" s="79">
        <v>0.9</v>
      </c>
      <c r="Y66" s="79">
        <v>0.9</v>
      </c>
      <c r="Z66" s="79">
        <v>2.7</v>
      </c>
      <c r="AA66" s="79">
        <v>0</v>
      </c>
      <c r="AB66" s="79">
        <v>0</v>
      </c>
      <c r="AC66" s="79">
        <v>5.5</v>
      </c>
      <c r="AD66" s="79">
        <v>76.98</v>
      </c>
    </row>
    <row r="67" ht="24" spans="1:30">
      <c r="A67" s="56">
        <v>64</v>
      </c>
      <c r="B67" s="57" t="s">
        <v>807</v>
      </c>
      <c r="C67" s="58" t="s">
        <v>819</v>
      </c>
      <c r="D67" s="59" t="s">
        <v>820</v>
      </c>
      <c r="E67" s="63">
        <v>1</v>
      </c>
      <c r="F67" s="59" t="s">
        <v>821</v>
      </c>
      <c r="G67" s="59" t="s">
        <v>822</v>
      </c>
      <c r="H67" s="59" t="s">
        <v>124</v>
      </c>
      <c r="I67" s="66" t="s">
        <v>47</v>
      </c>
      <c r="J67" s="67" t="s">
        <v>733</v>
      </c>
      <c r="K67" s="68" t="s">
        <v>188</v>
      </c>
      <c r="L67" s="68" t="s">
        <v>41</v>
      </c>
      <c r="M67" s="68" t="s">
        <v>42</v>
      </c>
      <c r="N67" s="68" t="s">
        <v>823</v>
      </c>
      <c r="O67" s="68" t="s">
        <v>51</v>
      </c>
      <c r="P67" s="68" t="s">
        <v>824</v>
      </c>
      <c r="Q67" s="68" t="s">
        <v>52</v>
      </c>
      <c r="R67" s="68" t="s">
        <v>53</v>
      </c>
      <c r="S67" s="79">
        <v>62</v>
      </c>
      <c r="T67" s="79" t="s">
        <v>81</v>
      </c>
      <c r="U67" s="83" t="s">
        <v>119</v>
      </c>
      <c r="V67" s="82">
        <v>69.4</v>
      </c>
      <c r="W67" s="79">
        <v>1</v>
      </c>
      <c r="X67" s="79">
        <v>0.9</v>
      </c>
      <c r="Y67" s="79">
        <v>0.9</v>
      </c>
      <c r="Z67" s="79">
        <v>2.7</v>
      </c>
      <c r="AA67" s="79">
        <v>0</v>
      </c>
      <c r="AB67" s="79">
        <v>1</v>
      </c>
      <c r="AC67" s="79">
        <v>6.5</v>
      </c>
      <c r="AD67" s="79">
        <v>75.9</v>
      </c>
    </row>
    <row r="68" ht="24" spans="1:30">
      <c r="A68" s="56">
        <v>65</v>
      </c>
      <c r="B68" s="57" t="s">
        <v>830</v>
      </c>
      <c r="C68" s="58" t="s">
        <v>831</v>
      </c>
      <c r="D68" s="59" t="s">
        <v>832</v>
      </c>
      <c r="E68" s="62">
        <v>1</v>
      </c>
      <c r="F68" s="59" t="s">
        <v>836</v>
      </c>
      <c r="G68" s="59" t="s">
        <v>837</v>
      </c>
      <c r="H68" s="59">
        <v>1994.02</v>
      </c>
      <c r="I68" s="66" t="s">
        <v>47</v>
      </c>
      <c r="J68" s="67" t="s">
        <v>838</v>
      </c>
      <c r="K68" s="68" t="s">
        <v>49</v>
      </c>
      <c r="L68" s="68" t="s">
        <v>72</v>
      </c>
      <c r="M68" s="68" t="s">
        <v>73</v>
      </c>
      <c r="N68" s="68" t="s">
        <v>65</v>
      </c>
      <c r="O68" s="68" t="s">
        <v>153</v>
      </c>
      <c r="P68" s="268" t="s">
        <v>378</v>
      </c>
      <c r="Q68" s="78" t="s">
        <v>52</v>
      </c>
      <c r="R68" s="78" t="s">
        <v>53</v>
      </c>
      <c r="S68" s="79">
        <v>66</v>
      </c>
      <c r="T68" s="79" t="s">
        <v>839</v>
      </c>
      <c r="U68" s="83" t="s">
        <v>119</v>
      </c>
      <c r="V68" s="82">
        <v>69.24</v>
      </c>
      <c r="W68" s="86">
        <v>1</v>
      </c>
      <c r="X68" s="86">
        <v>0.8</v>
      </c>
      <c r="Y68" s="86">
        <v>0.8</v>
      </c>
      <c r="Z68" s="86">
        <v>2.2</v>
      </c>
      <c r="AA68" s="86">
        <v>0.5</v>
      </c>
      <c r="AB68" s="86">
        <v>0</v>
      </c>
      <c r="AC68" s="79">
        <v>5.3</v>
      </c>
      <c r="AD68" s="79">
        <v>74.54</v>
      </c>
    </row>
    <row r="69" ht="24" spans="1:30">
      <c r="A69" s="56">
        <v>66</v>
      </c>
      <c r="B69" s="57" t="s">
        <v>830</v>
      </c>
      <c r="C69" s="58" t="s">
        <v>843</v>
      </c>
      <c r="D69" s="59" t="s">
        <v>844</v>
      </c>
      <c r="E69" s="62">
        <v>1</v>
      </c>
      <c r="F69" s="59" t="s">
        <v>845</v>
      </c>
      <c r="G69" s="59" t="s">
        <v>846</v>
      </c>
      <c r="H69" s="59">
        <v>1992.08</v>
      </c>
      <c r="I69" s="66" t="s">
        <v>47</v>
      </c>
      <c r="J69" s="67" t="s">
        <v>847</v>
      </c>
      <c r="K69" s="68" t="s">
        <v>49</v>
      </c>
      <c r="L69" s="68" t="s">
        <v>41</v>
      </c>
      <c r="M69" s="68" t="s">
        <v>42</v>
      </c>
      <c r="N69" s="68" t="s">
        <v>848</v>
      </c>
      <c r="O69" s="68" t="s">
        <v>627</v>
      </c>
      <c r="P69" s="268" t="s">
        <v>785</v>
      </c>
      <c r="Q69" s="78" t="s">
        <v>52</v>
      </c>
      <c r="R69" s="78" t="s">
        <v>53</v>
      </c>
      <c r="S69" s="79">
        <v>68</v>
      </c>
      <c r="T69" s="79" t="s">
        <v>288</v>
      </c>
      <c r="U69" s="83" t="s">
        <v>119</v>
      </c>
      <c r="V69" s="82">
        <v>71.32</v>
      </c>
      <c r="W69" s="86">
        <v>1</v>
      </c>
      <c r="X69" s="86">
        <v>0.8</v>
      </c>
      <c r="Y69" s="86">
        <v>0.7</v>
      </c>
      <c r="Z69" s="86">
        <v>2</v>
      </c>
      <c r="AA69" s="86">
        <v>0</v>
      </c>
      <c r="AB69" s="86">
        <v>0</v>
      </c>
      <c r="AC69" s="79">
        <v>4.5</v>
      </c>
      <c r="AD69" s="79">
        <v>75.82</v>
      </c>
    </row>
    <row r="70" ht="24" spans="1:30">
      <c r="A70" s="56">
        <v>67</v>
      </c>
      <c r="B70" s="57" t="s">
        <v>854</v>
      </c>
      <c r="C70" s="58" t="s">
        <v>855</v>
      </c>
      <c r="D70" s="59" t="s">
        <v>856</v>
      </c>
      <c r="E70" s="63">
        <v>1</v>
      </c>
      <c r="F70" s="59" t="s">
        <v>857</v>
      </c>
      <c r="G70" s="59" t="s">
        <v>858</v>
      </c>
      <c r="H70" s="59">
        <v>1990.03</v>
      </c>
      <c r="I70" s="66" t="s">
        <v>47</v>
      </c>
      <c r="J70" s="67" t="s">
        <v>859</v>
      </c>
      <c r="K70" s="68" t="s">
        <v>49</v>
      </c>
      <c r="L70" s="68" t="s">
        <v>41</v>
      </c>
      <c r="M70" s="68" t="s">
        <v>119</v>
      </c>
      <c r="N70" s="68" t="s">
        <v>860</v>
      </c>
      <c r="O70" s="68" t="s">
        <v>51</v>
      </c>
      <c r="P70" s="266" t="s">
        <v>698</v>
      </c>
      <c r="Q70" s="78" t="s">
        <v>52</v>
      </c>
      <c r="R70" s="78" t="s">
        <v>53</v>
      </c>
      <c r="S70" s="79">
        <v>67</v>
      </c>
      <c r="T70" s="79" t="s">
        <v>861</v>
      </c>
      <c r="U70" s="83" t="s">
        <v>119</v>
      </c>
      <c r="V70" s="82">
        <v>72.72</v>
      </c>
      <c r="W70" s="72">
        <v>1</v>
      </c>
      <c r="X70" s="72">
        <v>0.9</v>
      </c>
      <c r="Y70" s="72">
        <v>0.9</v>
      </c>
      <c r="Z70" s="72">
        <v>2.5</v>
      </c>
      <c r="AA70" s="72">
        <v>0</v>
      </c>
      <c r="AB70" s="72">
        <v>0</v>
      </c>
      <c r="AC70" s="79">
        <v>5.3</v>
      </c>
      <c r="AD70" s="79">
        <v>78.02</v>
      </c>
    </row>
    <row r="71" ht="24" spans="1:30">
      <c r="A71" s="56">
        <v>68</v>
      </c>
      <c r="B71" s="57" t="s">
        <v>854</v>
      </c>
      <c r="C71" s="58" t="s">
        <v>428</v>
      </c>
      <c r="D71" s="59" t="s">
        <v>866</v>
      </c>
      <c r="E71" s="63">
        <v>1</v>
      </c>
      <c r="F71" s="59" t="s">
        <v>871</v>
      </c>
      <c r="G71" s="59" t="s">
        <v>872</v>
      </c>
      <c r="H71" s="59">
        <v>1987.04</v>
      </c>
      <c r="I71" s="66" t="s">
        <v>40</v>
      </c>
      <c r="J71" s="67" t="s">
        <v>873</v>
      </c>
      <c r="K71" s="68" t="s">
        <v>49</v>
      </c>
      <c r="L71" s="68" t="s">
        <v>41</v>
      </c>
      <c r="M71" s="68" t="s">
        <v>42</v>
      </c>
      <c r="N71" s="68" t="s">
        <v>705</v>
      </c>
      <c r="O71" s="68" t="s">
        <v>706</v>
      </c>
      <c r="P71" s="73">
        <v>2012.09</v>
      </c>
      <c r="Q71" s="78" t="s">
        <v>52</v>
      </c>
      <c r="R71" s="78" t="s">
        <v>53</v>
      </c>
      <c r="S71" s="79">
        <v>70.5</v>
      </c>
      <c r="T71" s="79" t="s">
        <v>606</v>
      </c>
      <c r="U71" s="83" t="s">
        <v>119</v>
      </c>
      <c r="V71" s="82">
        <v>71.86</v>
      </c>
      <c r="W71" s="72">
        <v>1</v>
      </c>
      <c r="X71" s="72">
        <v>0.9</v>
      </c>
      <c r="Y71" s="72">
        <v>0.9</v>
      </c>
      <c r="Z71" s="72">
        <v>2.9</v>
      </c>
      <c r="AA71" s="72">
        <v>0</v>
      </c>
      <c r="AB71" s="72">
        <v>0</v>
      </c>
      <c r="AC71" s="79">
        <v>5.7</v>
      </c>
      <c r="AD71" s="94">
        <v>77.56</v>
      </c>
    </row>
    <row r="72" ht="36" spans="1:30">
      <c r="A72" s="56">
        <v>69</v>
      </c>
      <c r="B72" s="57" t="s">
        <v>874</v>
      </c>
      <c r="C72" s="58" t="s">
        <v>127</v>
      </c>
      <c r="D72" s="59" t="s">
        <v>875</v>
      </c>
      <c r="E72" s="63">
        <v>1</v>
      </c>
      <c r="F72" s="59" t="s">
        <v>880</v>
      </c>
      <c r="G72" s="59" t="s">
        <v>881</v>
      </c>
      <c r="H72" s="59">
        <v>1991.06</v>
      </c>
      <c r="I72" s="66" t="s">
        <v>40</v>
      </c>
      <c r="J72" s="67" t="s">
        <v>882</v>
      </c>
      <c r="K72" s="68" t="s">
        <v>49</v>
      </c>
      <c r="L72" s="68" t="s">
        <v>72</v>
      </c>
      <c r="M72" s="68" t="s">
        <v>73</v>
      </c>
      <c r="N72" s="68" t="s">
        <v>152</v>
      </c>
      <c r="O72" s="68" t="s">
        <v>153</v>
      </c>
      <c r="P72" s="73">
        <v>2014.1</v>
      </c>
      <c r="Q72" s="78" t="s">
        <v>52</v>
      </c>
      <c r="R72" s="78" t="s">
        <v>53</v>
      </c>
      <c r="S72" s="79">
        <v>61</v>
      </c>
      <c r="T72" s="79" t="s">
        <v>632</v>
      </c>
      <c r="U72" s="79">
        <v>83.67</v>
      </c>
      <c r="V72" s="82">
        <v>69.3312</v>
      </c>
      <c r="W72" s="72">
        <v>1</v>
      </c>
      <c r="X72" s="72">
        <v>1</v>
      </c>
      <c r="Y72" s="72">
        <v>1</v>
      </c>
      <c r="Z72" s="72">
        <v>2.9</v>
      </c>
      <c r="AA72" s="72">
        <v>0.5</v>
      </c>
      <c r="AB72" s="72">
        <v>0.5</v>
      </c>
      <c r="AC72" s="79">
        <v>6.9</v>
      </c>
      <c r="AD72" s="79">
        <v>76.2312</v>
      </c>
    </row>
    <row r="73" ht="36" spans="1:30">
      <c r="A73" s="56">
        <v>70</v>
      </c>
      <c r="B73" s="57" t="s">
        <v>874</v>
      </c>
      <c r="C73" s="58" t="s">
        <v>883</v>
      </c>
      <c r="D73" s="59" t="s">
        <v>884</v>
      </c>
      <c r="E73" s="63">
        <v>1</v>
      </c>
      <c r="F73" s="59" t="s">
        <v>885</v>
      </c>
      <c r="G73" s="59" t="s">
        <v>886</v>
      </c>
      <c r="H73" s="59">
        <v>1991.08</v>
      </c>
      <c r="I73" s="66" t="s">
        <v>40</v>
      </c>
      <c r="J73" s="67" t="s">
        <v>887</v>
      </c>
      <c r="K73" s="68" t="s">
        <v>49</v>
      </c>
      <c r="L73" s="68" t="s">
        <v>72</v>
      </c>
      <c r="M73" s="68" t="s">
        <v>73</v>
      </c>
      <c r="N73" s="68" t="s">
        <v>888</v>
      </c>
      <c r="O73" s="68" t="s">
        <v>889</v>
      </c>
      <c r="P73" s="73">
        <v>2016.1</v>
      </c>
      <c r="Q73" s="78" t="s">
        <v>52</v>
      </c>
      <c r="R73" s="78" t="s">
        <v>53</v>
      </c>
      <c r="S73" s="79">
        <v>62.5</v>
      </c>
      <c r="T73" s="79" t="s">
        <v>331</v>
      </c>
      <c r="U73" s="79">
        <v>65.83</v>
      </c>
      <c r="V73" s="82">
        <v>67.5208</v>
      </c>
      <c r="W73" s="72">
        <v>1</v>
      </c>
      <c r="X73" s="72">
        <v>1</v>
      </c>
      <c r="Y73" s="72">
        <v>1</v>
      </c>
      <c r="Z73" s="72">
        <v>2.9</v>
      </c>
      <c r="AA73" s="72">
        <v>1.5</v>
      </c>
      <c r="AB73" s="72">
        <v>1</v>
      </c>
      <c r="AC73" s="79">
        <v>8.4</v>
      </c>
      <c r="AD73" s="79">
        <v>75.9208</v>
      </c>
    </row>
    <row r="74" ht="24" spans="1:30">
      <c r="A74" s="56">
        <v>71</v>
      </c>
      <c r="B74" s="57" t="s">
        <v>894</v>
      </c>
      <c r="C74" s="58" t="s">
        <v>895</v>
      </c>
      <c r="D74" s="59" t="s">
        <v>896</v>
      </c>
      <c r="E74" s="62">
        <v>1</v>
      </c>
      <c r="F74" s="59" t="s">
        <v>897</v>
      </c>
      <c r="G74" s="59" t="s">
        <v>898</v>
      </c>
      <c r="H74" s="59" t="s">
        <v>124</v>
      </c>
      <c r="I74" s="66" t="s">
        <v>40</v>
      </c>
      <c r="J74" s="67" t="s">
        <v>899</v>
      </c>
      <c r="K74" s="68" t="s">
        <v>49</v>
      </c>
      <c r="L74" s="68" t="s">
        <v>41</v>
      </c>
      <c r="M74" s="68" t="s">
        <v>42</v>
      </c>
      <c r="N74" s="68" t="s">
        <v>900</v>
      </c>
      <c r="O74" s="68" t="s">
        <v>901</v>
      </c>
      <c r="P74" s="59" t="s">
        <v>796</v>
      </c>
      <c r="Q74" s="78" t="s">
        <v>52</v>
      </c>
      <c r="R74" s="78" t="s">
        <v>53</v>
      </c>
      <c r="S74" s="79">
        <v>64</v>
      </c>
      <c r="T74" s="79" t="s">
        <v>61</v>
      </c>
      <c r="U74" s="83" t="s">
        <v>119</v>
      </c>
      <c r="V74" s="82">
        <v>69.52</v>
      </c>
      <c r="W74" s="79">
        <v>1</v>
      </c>
      <c r="X74" s="79">
        <v>0.9</v>
      </c>
      <c r="Y74" s="79">
        <v>0.9</v>
      </c>
      <c r="Z74" s="79">
        <v>2.8</v>
      </c>
      <c r="AA74" s="79">
        <v>0.5</v>
      </c>
      <c r="AB74" s="79">
        <v>0.5</v>
      </c>
      <c r="AC74" s="79">
        <v>6.6</v>
      </c>
      <c r="AD74" s="79">
        <v>76.12</v>
      </c>
    </row>
    <row r="75" ht="36" spans="1:30">
      <c r="A75" s="56">
        <v>72</v>
      </c>
      <c r="B75" s="57" t="s">
        <v>906</v>
      </c>
      <c r="C75" s="58" t="s">
        <v>907</v>
      </c>
      <c r="D75" s="59" t="s">
        <v>908</v>
      </c>
      <c r="E75" s="62">
        <v>1</v>
      </c>
      <c r="F75" s="59" t="s">
        <v>909</v>
      </c>
      <c r="G75" s="59" t="s">
        <v>910</v>
      </c>
      <c r="H75" s="59">
        <v>1988.08</v>
      </c>
      <c r="I75" s="66" t="s">
        <v>47</v>
      </c>
      <c r="J75" s="67" t="s">
        <v>911</v>
      </c>
      <c r="K75" s="68" t="s">
        <v>49</v>
      </c>
      <c r="L75" s="68" t="s">
        <v>72</v>
      </c>
      <c r="M75" s="68" t="s">
        <v>73</v>
      </c>
      <c r="N75" s="68" t="s">
        <v>140</v>
      </c>
      <c r="O75" s="68" t="s">
        <v>912</v>
      </c>
      <c r="P75" s="73">
        <v>2014.08</v>
      </c>
      <c r="Q75" s="81" t="s">
        <v>52</v>
      </c>
      <c r="R75" s="78" t="s">
        <v>53</v>
      </c>
      <c r="S75" s="79">
        <v>70</v>
      </c>
      <c r="T75" s="79" t="s">
        <v>913</v>
      </c>
      <c r="U75" s="83" t="s">
        <v>119</v>
      </c>
      <c r="V75" s="82">
        <v>74.72</v>
      </c>
      <c r="W75" s="93">
        <v>0.995</v>
      </c>
      <c r="X75" s="72">
        <v>0.9</v>
      </c>
      <c r="Y75" s="72">
        <v>0.9</v>
      </c>
      <c r="Z75" s="72">
        <v>2.8</v>
      </c>
      <c r="AA75" s="72">
        <v>0.5</v>
      </c>
      <c r="AB75" s="72">
        <v>0</v>
      </c>
      <c r="AC75" s="94">
        <v>6.095</v>
      </c>
      <c r="AD75" s="94">
        <v>80.815</v>
      </c>
    </row>
    <row r="76" ht="48" spans="1:30">
      <c r="A76" s="56">
        <v>73</v>
      </c>
      <c r="B76" s="57" t="s">
        <v>918</v>
      </c>
      <c r="C76" s="58" t="s">
        <v>428</v>
      </c>
      <c r="D76" s="59" t="s">
        <v>919</v>
      </c>
      <c r="E76" s="63">
        <v>1</v>
      </c>
      <c r="F76" s="59" t="s">
        <v>920</v>
      </c>
      <c r="G76" s="59" t="s">
        <v>921</v>
      </c>
      <c r="H76" s="59" t="s">
        <v>924</v>
      </c>
      <c r="I76" s="66" t="s">
        <v>40</v>
      </c>
      <c r="J76" s="67" t="s">
        <v>922</v>
      </c>
      <c r="K76" s="68" t="s">
        <v>49</v>
      </c>
      <c r="L76" s="68" t="s">
        <v>41</v>
      </c>
      <c r="M76" s="68" t="s">
        <v>42</v>
      </c>
      <c r="N76" s="68" t="s">
        <v>923</v>
      </c>
      <c r="O76" s="68" t="s">
        <v>428</v>
      </c>
      <c r="P76" s="73">
        <v>2014.07</v>
      </c>
      <c r="Q76" s="78" t="s">
        <v>52</v>
      </c>
      <c r="R76" s="78" t="s">
        <v>53</v>
      </c>
      <c r="S76" s="79">
        <v>71</v>
      </c>
      <c r="T76" s="79" t="s">
        <v>227</v>
      </c>
      <c r="U76" s="79">
        <v>37</v>
      </c>
      <c r="V76" s="82">
        <v>67.6</v>
      </c>
      <c r="W76" s="86">
        <v>1</v>
      </c>
      <c r="X76" s="86">
        <v>0.95</v>
      </c>
      <c r="Y76" s="86">
        <v>0.95</v>
      </c>
      <c r="Z76" s="86">
        <v>2.85</v>
      </c>
      <c r="AA76" s="86">
        <v>1</v>
      </c>
      <c r="AB76" s="86">
        <v>1</v>
      </c>
      <c r="AC76" s="79">
        <v>7.75</v>
      </c>
      <c r="AD76" s="79">
        <v>75.35</v>
      </c>
    </row>
    <row r="77" ht="24" spans="1:30">
      <c r="A77" s="56">
        <v>74</v>
      </c>
      <c r="B77" s="57" t="s">
        <v>928</v>
      </c>
      <c r="C77" s="58" t="s">
        <v>929</v>
      </c>
      <c r="D77" s="59" t="s">
        <v>930</v>
      </c>
      <c r="E77" s="92">
        <v>1</v>
      </c>
      <c r="F77" s="59" t="s">
        <v>936</v>
      </c>
      <c r="G77" s="59" t="s">
        <v>937</v>
      </c>
      <c r="H77" s="59">
        <v>1989.01</v>
      </c>
      <c r="I77" s="66" t="s">
        <v>47</v>
      </c>
      <c r="J77" s="67" t="s">
        <v>938</v>
      </c>
      <c r="K77" s="68" t="s">
        <v>49</v>
      </c>
      <c r="L77" s="68" t="s">
        <v>41</v>
      </c>
      <c r="M77" s="68" t="s">
        <v>42</v>
      </c>
      <c r="N77" s="68" t="s">
        <v>301</v>
      </c>
      <c r="O77" s="68" t="s">
        <v>939</v>
      </c>
      <c r="P77" s="59">
        <v>2011.08</v>
      </c>
      <c r="Q77" s="78" t="s">
        <v>52</v>
      </c>
      <c r="R77" s="78" t="s">
        <v>53</v>
      </c>
      <c r="S77" s="79">
        <v>66</v>
      </c>
      <c r="T77" s="79" t="s">
        <v>142</v>
      </c>
      <c r="U77" s="83" t="s">
        <v>119</v>
      </c>
      <c r="V77" s="82">
        <v>70.08</v>
      </c>
      <c r="W77" s="72">
        <v>1</v>
      </c>
      <c r="X77" s="72">
        <v>0.95</v>
      </c>
      <c r="Y77" s="72">
        <v>0.96</v>
      </c>
      <c r="Z77" s="72">
        <v>2.96</v>
      </c>
      <c r="AA77" s="72">
        <v>1</v>
      </c>
      <c r="AB77" s="72">
        <v>0.5</v>
      </c>
      <c r="AC77" s="79">
        <v>7.37</v>
      </c>
      <c r="AD77" s="79">
        <v>77.45</v>
      </c>
    </row>
    <row r="78" ht="24" spans="1:30">
      <c r="A78" s="56">
        <v>75</v>
      </c>
      <c r="B78" s="57" t="s">
        <v>928</v>
      </c>
      <c r="C78" s="58" t="s">
        <v>127</v>
      </c>
      <c r="D78" s="59" t="s">
        <v>940</v>
      </c>
      <c r="E78" s="92">
        <v>2</v>
      </c>
      <c r="F78" s="59" t="s">
        <v>941</v>
      </c>
      <c r="G78" s="59" t="s">
        <v>942</v>
      </c>
      <c r="H78" s="59">
        <v>1990.12</v>
      </c>
      <c r="I78" s="66" t="s">
        <v>47</v>
      </c>
      <c r="J78" s="67" t="s">
        <v>943</v>
      </c>
      <c r="K78" s="68" t="s">
        <v>188</v>
      </c>
      <c r="L78" s="68" t="s">
        <v>41</v>
      </c>
      <c r="M78" s="68" t="s">
        <v>42</v>
      </c>
      <c r="N78" s="68" t="s">
        <v>944</v>
      </c>
      <c r="O78" s="68" t="s">
        <v>116</v>
      </c>
      <c r="P78" s="59" t="s">
        <v>796</v>
      </c>
      <c r="Q78" s="78" t="s">
        <v>52</v>
      </c>
      <c r="R78" s="78" t="s">
        <v>53</v>
      </c>
      <c r="S78" s="79">
        <v>71.5</v>
      </c>
      <c r="T78" s="79" t="s">
        <v>102</v>
      </c>
      <c r="U78" s="83" t="s">
        <v>119</v>
      </c>
      <c r="V78" s="82">
        <v>74.78</v>
      </c>
      <c r="W78" s="72">
        <v>1</v>
      </c>
      <c r="X78" s="72">
        <v>0.95</v>
      </c>
      <c r="Y78" s="72">
        <v>0.96</v>
      </c>
      <c r="Z78" s="72">
        <v>2.96</v>
      </c>
      <c r="AA78" s="72">
        <v>0.5</v>
      </c>
      <c r="AB78" s="72">
        <v>0</v>
      </c>
      <c r="AC78" s="79">
        <v>6.37</v>
      </c>
      <c r="AD78" s="79">
        <v>81.15</v>
      </c>
    </row>
    <row r="79" ht="36" spans="1:30">
      <c r="A79" s="56">
        <v>76</v>
      </c>
      <c r="B79" s="57" t="s">
        <v>928</v>
      </c>
      <c r="C79" s="58" t="s">
        <v>127</v>
      </c>
      <c r="D79" s="59" t="s">
        <v>940</v>
      </c>
      <c r="E79" s="92">
        <v>2</v>
      </c>
      <c r="F79" s="59" t="s">
        <v>945</v>
      </c>
      <c r="G79" s="59" t="s">
        <v>946</v>
      </c>
      <c r="H79" s="59">
        <v>1990.11</v>
      </c>
      <c r="I79" s="66" t="s">
        <v>47</v>
      </c>
      <c r="J79" s="67" t="s">
        <v>947</v>
      </c>
      <c r="K79" s="68" t="s">
        <v>49</v>
      </c>
      <c r="L79" s="68" t="s">
        <v>41</v>
      </c>
      <c r="M79" s="68" t="s">
        <v>42</v>
      </c>
      <c r="N79" s="68" t="s">
        <v>274</v>
      </c>
      <c r="O79" s="68" t="s">
        <v>948</v>
      </c>
      <c r="P79" s="59">
        <v>2012.08</v>
      </c>
      <c r="Q79" s="78" t="s">
        <v>52</v>
      </c>
      <c r="R79" s="78" t="s">
        <v>52</v>
      </c>
      <c r="S79" s="79">
        <v>69</v>
      </c>
      <c r="T79" s="79" t="s">
        <v>68</v>
      </c>
      <c r="U79" s="83" t="s">
        <v>119</v>
      </c>
      <c r="V79" s="82">
        <v>73.4</v>
      </c>
      <c r="W79" s="72">
        <v>1</v>
      </c>
      <c r="X79" s="72">
        <v>0.96</v>
      </c>
      <c r="Y79" s="72">
        <v>0.95</v>
      </c>
      <c r="Z79" s="72">
        <v>2.96</v>
      </c>
      <c r="AA79" s="72">
        <v>1.5</v>
      </c>
      <c r="AB79" s="72">
        <v>0</v>
      </c>
      <c r="AC79" s="79">
        <v>7.37</v>
      </c>
      <c r="AD79" s="79">
        <v>80.77</v>
      </c>
    </row>
    <row r="80" ht="24" spans="1:30">
      <c r="A80" s="56">
        <v>77</v>
      </c>
      <c r="B80" s="57" t="s">
        <v>957</v>
      </c>
      <c r="C80" s="58" t="s">
        <v>127</v>
      </c>
      <c r="D80" s="59" t="s">
        <v>958</v>
      </c>
      <c r="E80" s="63">
        <v>1</v>
      </c>
      <c r="F80" s="59" t="s">
        <v>959</v>
      </c>
      <c r="G80" s="59" t="s">
        <v>960</v>
      </c>
      <c r="H80" s="59">
        <v>1995.08</v>
      </c>
      <c r="I80" s="66" t="s">
        <v>47</v>
      </c>
      <c r="J80" s="67" t="s">
        <v>961</v>
      </c>
      <c r="K80" s="68" t="s">
        <v>49</v>
      </c>
      <c r="L80" s="68" t="s">
        <v>41</v>
      </c>
      <c r="M80" s="68" t="s">
        <v>42</v>
      </c>
      <c r="N80" s="68" t="s">
        <v>962</v>
      </c>
      <c r="O80" s="68" t="s">
        <v>963</v>
      </c>
      <c r="P80" s="68">
        <v>2018.09</v>
      </c>
      <c r="Q80" s="78" t="s">
        <v>52</v>
      </c>
      <c r="R80" s="78" t="s">
        <v>53</v>
      </c>
      <c r="S80" s="79">
        <v>71</v>
      </c>
      <c r="T80" s="79" t="s">
        <v>238</v>
      </c>
      <c r="U80" s="79">
        <v>81.6</v>
      </c>
      <c r="V80" s="82">
        <v>73.92</v>
      </c>
      <c r="W80" s="72">
        <v>1</v>
      </c>
      <c r="X80" s="72">
        <v>0.8</v>
      </c>
      <c r="Y80" s="72">
        <v>0.8</v>
      </c>
      <c r="Z80" s="72">
        <v>2.6</v>
      </c>
      <c r="AA80" s="72">
        <v>0.5</v>
      </c>
      <c r="AB80" s="72">
        <v>0</v>
      </c>
      <c r="AC80" s="79">
        <v>5.7</v>
      </c>
      <c r="AD80" s="79">
        <v>79.62</v>
      </c>
    </row>
  </sheetData>
  <mergeCells count="22">
    <mergeCell ref="B1:AD1"/>
    <mergeCell ref="S2:V2"/>
    <mergeCell ref="W2:AC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AD2:AD3"/>
  </mergeCells>
  <pageMargins left="0.357638888888889" right="0.357638888888889" top="1" bottom="1" header="0.5" footer="0.5"/>
  <pageSetup paperSize="9" scale="80"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C61"/>
  <sheetViews>
    <sheetView tabSelected="1" workbookViewId="0">
      <selection activeCell="AD1" sqref="AD1"/>
    </sheetView>
  </sheetViews>
  <sheetFormatPr defaultColWidth="9" defaultRowHeight="13.5"/>
  <cols>
    <col min="1" max="1" width="5.875" style="11" customWidth="true"/>
    <col min="2" max="2" width="14" style="11" customWidth="true"/>
    <col min="3" max="3" width="10" style="12" customWidth="true"/>
    <col min="4" max="4" width="6.375" style="11" customWidth="true"/>
    <col min="5" max="5" width="6.125" style="11" customWidth="true"/>
    <col min="6" max="6" width="10.5" style="11" customWidth="true"/>
    <col min="7" max="8" width="8.375" style="11" customWidth="true"/>
    <col min="9" max="9" width="5" style="11" customWidth="true"/>
    <col min="10" max="10" width="25.625" style="11" customWidth="true"/>
    <col min="11" max="11" width="8.875" style="11" customWidth="true"/>
    <col min="12" max="12" width="7.125" style="11" customWidth="true"/>
    <col min="13" max="13" width="7.5" style="11" customWidth="true"/>
    <col min="14" max="14" width="14.75" style="11" customWidth="true"/>
    <col min="15" max="15" width="6.875" style="11" hidden="true" customWidth="true"/>
    <col min="16" max="16" width="7.5" style="11" hidden="true" customWidth="true"/>
    <col min="17" max="17" width="4.75" style="11" hidden="true" customWidth="true"/>
    <col min="18" max="18" width="5.125" style="11" hidden="true" customWidth="true"/>
    <col min="19" max="20" width="6.125" style="11" hidden="true" customWidth="true"/>
    <col min="21" max="22" width="5.125" style="11" hidden="true" customWidth="true"/>
    <col min="23" max="27" width="4.375" style="11" hidden="true" customWidth="true"/>
    <col min="28" max="28" width="5.125" style="11" hidden="true" customWidth="true"/>
    <col min="29" max="29" width="5.875" style="11" hidden="true" customWidth="true"/>
    <col min="30" max="16384" width="14.125" style="11"/>
  </cols>
  <sheetData>
    <row r="1" s="11" customFormat="true" ht="42" customHeight="true" spans="1:29">
      <c r="A1" s="13"/>
      <c r="B1" s="14" t="s">
        <v>989</v>
      </c>
      <c r="C1" s="15"/>
      <c r="D1" s="14"/>
      <c r="E1" s="14"/>
      <c r="F1" s="14"/>
      <c r="G1" s="14"/>
      <c r="H1" s="14"/>
      <c r="I1" s="14"/>
      <c r="J1" s="14"/>
      <c r="K1" s="14"/>
      <c r="L1" s="14"/>
      <c r="M1" s="14"/>
      <c r="N1" s="14"/>
      <c r="O1" s="14"/>
      <c r="P1" s="14"/>
      <c r="Q1" s="14"/>
      <c r="R1" s="14"/>
      <c r="S1" s="14"/>
      <c r="T1" s="14"/>
      <c r="U1" s="14"/>
      <c r="V1" s="14"/>
      <c r="W1" s="14"/>
      <c r="X1" s="14"/>
      <c r="Y1" s="14"/>
      <c r="Z1" s="14"/>
      <c r="AA1" s="14"/>
      <c r="AB1" s="14"/>
      <c r="AC1" s="14"/>
    </row>
    <row r="2" s="11" customFormat="true" ht="27" customHeight="true" spans="1:29">
      <c r="A2" s="16" t="s">
        <v>990</v>
      </c>
      <c r="B2" s="16" t="s">
        <v>991</v>
      </c>
      <c r="C2" s="17" t="s">
        <v>992</v>
      </c>
      <c r="D2" s="18" t="s">
        <v>993</v>
      </c>
      <c r="E2" s="18" t="s">
        <v>994</v>
      </c>
      <c r="F2" s="19" t="s">
        <v>995</v>
      </c>
      <c r="G2" s="16" t="s">
        <v>996</v>
      </c>
      <c r="H2" s="24" t="s">
        <v>997</v>
      </c>
      <c r="I2" s="17" t="s">
        <v>998</v>
      </c>
      <c r="J2" s="24" t="s">
        <v>999</v>
      </c>
      <c r="K2" s="24" t="s">
        <v>1000</v>
      </c>
      <c r="L2" s="29" t="s">
        <v>1001</v>
      </c>
      <c r="M2" s="29" t="s">
        <v>1002</v>
      </c>
      <c r="N2" s="29" t="s">
        <v>1003</v>
      </c>
      <c r="O2" s="29" t="s">
        <v>1004</v>
      </c>
      <c r="P2" s="24" t="s">
        <v>1005</v>
      </c>
      <c r="Q2" s="24" t="s">
        <v>1006</v>
      </c>
      <c r="R2" s="39" t="s">
        <v>1007</v>
      </c>
      <c r="S2" s="39"/>
      <c r="T2" s="39"/>
      <c r="U2" s="39"/>
      <c r="V2" s="39" t="s">
        <v>1008</v>
      </c>
      <c r="W2" s="39"/>
      <c r="X2" s="39"/>
      <c r="Y2" s="39"/>
      <c r="Z2" s="39"/>
      <c r="AA2" s="39"/>
      <c r="AB2" s="39"/>
      <c r="AC2" s="39" t="s">
        <v>1009</v>
      </c>
    </row>
    <row r="3" s="11" customFormat="true" ht="36" customHeight="true" spans="1:29">
      <c r="A3" s="16"/>
      <c r="B3" s="16"/>
      <c r="C3" s="17"/>
      <c r="D3" s="19"/>
      <c r="E3" s="18"/>
      <c r="F3" s="19"/>
      <c r="G3" s="16"/>
      <c r="H3" s="25"/>
      <c r="I3" s="16"/>
      <c r="J3" s="25"/>
      <c r="K3" s="25"/>
      <c r="L3" s="30"/>
      <c r="M3" s="30"/>
      <c r="N3" s="30"/>
      <c r="O3" s="30"/>
      <c r="P3" s="25"/>
      <c r="Q3" s="25"/>
      <c r="R3" s="40" t="s">
        <v>1010</v>
      </c>
      <c r="S3" s="41" t="s">
        <v>1011</v>
      </c>
      <c r="T3" s="41" t="s">
        <v>1012</v>
      </c>
      <c r="U3" s="41" t="s">
        <v>1013</v>
      </c>
      <c r="V3" s="41" t="s">
        <v>1014</v>
      </c>
      <c r="W3" s="41" t="s">
        <v>1015</v>
      </c>
      <c r="X3" s="39" t="s">
        <v>1016</v>
      </c>
      <c r="Y3" s="41" t="s">
        <v>1017</v>
      </c>
      <c r="Z3" s="41" t="s">
        <v>1018</v>
      </c>
      <c r="AA3" s="41" t="s">
        <v>1019</v>
      </c>
      <c r="AB3" s="41" t="s">
        <v>1020</v>
      </c>
      <c r="AC3" s="39"/>
    </row>
    <row r="4" s="11" customFormat="true" ht="40" customHeight="true" spans="1:29">
      <c r="A4" s="20">
        <v>1</v>
      </c>
      <c r="B4" s="21" t="s">
        <v>1021</v>
      </c>
      <c r="C4" s="22" t="s">
        <v>1022</v>
      </c>
      <c r="D4" s="23" t="s">
        <v>36</v>
      </c>
      <c r="E4" s="26">
        <v>2</v>
      </c>
      <c r="F4" s="23" t="s">
        <v>45</v>
      </c>
      <c r="G4" s="23" t="s">
        <v>1023</v>
      </c>
      <c r="H4" s="23">
        <v>1995.09</v>
      </c>
      <c r="I4" s="31" t="s">
        <v>1024</v>
      </c>
      <c r="J4" s="32" t="s">
        <v>1025</v>
      </c>
      <c r="K4" s="33" t="s">
        <v>1026</v>
      </c>
      <c r="L4" s="33" t="s">
        <v>1027</v>
      </c>
      <c r="M4" s="33" t="s">
        <v>1028</v>
      </c>
      <c r="N4" s="33" t="s">
        <v>1029</v>
      </c>
      <c r="O4" s="34">
        <v>2017.11</v>
      </c>
      <c r="P4" s="35" t="s">
        <v>1030</v>
      </c>
      <c r="Q4" s="35" t="s">
        <v>1031</v>
      </c>
      <c r="R4" s="42">
        <v>71</v>
      </c>
      <c r="S4" s="42" t="s">
        <v>54</v>
      </c>
      <c r="T4" s="42">
        <v>79</v>
      </c>
      <c r="U4" s="35">
        <v>74.2</v>
      </c>
      <c r="V4" s="34">
        <v>1</v>
      </c>
      <c r="W4" s="34">
        <v>0.9</v>
      </c>
      <c r="X4" s="34">
        <v>0.9</v>
      </c>
      <c r="Y4" s="34">
        <v>2.8</v>
      </c>
      <c r="Z4" s="34">
        <v>0.5</v>
      </c>
      <c r="AA4" s="34">
        <v>1</v>
      </c>
      <c r="AB4" s="42">
        <v>7.1</v>
      </c>
      <c r="AC4" s="42">
        <v>81.3</v>
      </c>
    </row>
    <row r="5" s="11" customFormat="true" ht="40" customHeight="true" spans="1:29">
      <c r="A5" s="20">
        <v>2</v>
      </c>
      <c r="B5" s="21" t="s">
        <v>1021</v>
      </c>
      <c r="C5" s="22" t="s">
        <v>1022</v>
      </c>
      <c r="D5" s="23" t="s">
        <v>36</v>
      </c>
      <c r="E5" s="26">
        <v>2</v>
      </c>
      <c r="F5" s="23" t="s">
        <v>55</v>
      </c>
      <c r="G5" s="23" t="s">
        <v>1032</v>
      </c>
      <c r="H5" s="23" t="s">
        <v>60</v>
      </c>
      <c r="I5" s="31" t="s">
        <v>1033</v>
      </c>
      <c r="J5" s="32" t="s">
        <v>1034</v>
      </c>
      <c r="K5" s="33" t="s">
        <v>1026</v>
      </c>
      <c r="L5" s="33" t="s">
        <v>1027</v>
      </c>
      <c r="M5" s="33" t="s">
        <v>1028</v>
      </c>
      <c r="N5" s="33" t="s">
        <v>1035</v>
      </c>
      <c r="O5" s="34">
        <v>2014.11</v>
      </c>
      <c r="P5" s="35" t="s">
        <v>1030</v>
      </c>
      <c r="Q5" s="35" t="s">
        <v>1031</v>
      </c>
      <c r="R5" s="42">
        <v>73</v>
      </c>
      <c r="S5" s="42" t="s">
        <v>61</v>
      </c>
      <c r="T5" s="42">
        <v>77</v>
      </c>
      <c r="U5" s="35">
        <v>74.792</v>
      </c>
      <c r="V5" s="34">
        <v>1</v>
      </c>
      <c r="W5" s="34">
        <v>0.8</v>
      </c>
      <c r="X5" s="34">
        <v>0.8</v>
      </c>
      <c r="Y5" s="34">
        <v>2.6</v>
      </c>
      <c r="Z5" s="34">
        <v>0.5</v>
      </c>
      <c r="AA5" s="34">
        <v>0</v>
      </c>
      <c r="AB5" s="42">
        <v>5.7</v>
      </c>
      <c r="AC5" s="42">
        <v>80.492</v>
      </c>
    </row>
    <row r="6" s="11" customFormat="true" ht="40" customHeight="true" spans="1:29">
      <c r="A6" s="20">
        <v>3</v>
      </c>
      <c r="B6" s="21" t="s">
        <v>1021</v>
      </c>
      <c r="C6" s="22" t="s">
        <v>1022</v>
      </c>
      <c r="D6" s="23" t="s">
        <v>76</v>
      </c>
      <c r="E6" s="26">
        <v>2</v>
      </c>
      <c r="F6" s="23" t="s">
        <v>77</v>
      </c>
      <c r="G6" s="23" t="s">
        <v>1036</v>
      </c>
      <c r="H6" s="23">
        <v>1993.12</v>
      </c>
      <c r="I6" s="31" t="s">
        <v>1033</v>
      </c>
      <c r="J6" s="32" t="s">
        <v>1037</v>
      </c>
      <c r="K6" s="33" t="s">
        <v>1026</v>
      </c>
      <c r="L6" s="33" t="s">
        <v>1027</v>
      </c>
      <c r="M6" s="33" t="s">
        <v>1028</v>
      </c>
      <c r="N6" s="33" t="s">
        <v>1038</v>
      </c>
      <c r="O6" s="34">
        <v>2017.12</v>
      </c>
      <c r="P6" s="35" t="s">
        <v>1030</v>
      </c>
      <c r="Q6" s="35" t="s">
        <v>1031</v>
      </c>
      <c r="R6" s="42">
        <v>70.5</v>
      </c>
      <c r="S6" s="42" t="s">
        <v>81</v>
      </c>
      <c r="T6" s="42">
        <v>68</v>
      </c>
      <c r="U6" s="35">
        <v>72.5</v>
      </c>
      <c r="V6" s="34">
        <v>0.99</v>
      </c>
      <c r="W6" s="34">
        <v>0.8</v>
      </c>
      <c r="X6" s="34">
        <v>0.8</v>
      </c>
      <c r="Y6" s="34">
        <v>2.8</v>
      </c>
      <c r="Z6" s="34">
        <v>0.5</v>
      </c>
      <c r="AA6" s="34">
        <v>0</v>
      </c>
      <c r="AB6" s="42">
        <v>5.89</v>
      </c>
      <c r="AC6" s="42">
        <v>78.39</v>
      </c>
    </row>
    <row r="7" s="11" customFormat="true" ht="40" customHeight="true" spans="1:29">
      <c r="A7" s="20">
        <v>4</v>
      </c>
      <c r="B7" s="21" t="s">
        <v>1021</v>
      </c>
      <c r="C7" s="22" t="s">
        <v>1022</v>
      </c>
      <c r="D7" s="23" t="s">
        <v>76</v>
      </c>
      <c r="E7" s="26">
        <v>2</v>
      </c>
      <c r="F7" s="23" t="s">
        <v>82</v>
      </c>
      <c r="G7" s="23" t="s">
        <v>1039</v>
      </c>
      <c r="H7" s="23">
        <v>1990.01</v>
      </c>
      <c r="I7" s="31" t="s">
        <v>1033</v>
      </c>
      <c r="J7" s="32" t="s">
        <v>1040</v>
      </c>
      <c r="K7" s="33" t="s">
        <v>1026</v>
      </c>
      <c r="L7" s="33" t="s">
        <v>1027</v>
      </c>
      <c r="M7" s="33" t="s">
        <v>1028</v>
      </c>
      <c r="N7" s="33" t="s">
        <v>1041</v>
      </c>
      <c r="O7" s="34">
        <v>2013.12</v>
      </c>
      <c r="P7" s="35" t="s">
        <v>1030</v>
      </c>
      <c r="Q7" s="35" t="s">
        <v>1031</v>
      </c>
      <c r="R7" s="42">
        <v>63.5</v>
      </c>
      <c r="S7" s="42" t="s">
        <v>86</v>
      </c>
      <c r="T7" s="42">
        <v>82</v>
      </c>
      <c r="U7" s="35">
        <v>69.82</v>
      </c>
      <c r="V7" s="34">
        <v>1</v>
      </c>
      <c r="W7" s="34">
        <v>0.8</v>
      </c>
      <c r="X7" s="34">
        <v>0.8</v>
      </c>
      <c r="Y7" s="34">
        <v>2.8</v>
      </c>
      <c r="Z7" s="34">
        <v>0</v>
      </c>
      <c r="AA7" s="34">
        <v>0</v>
      </c>
      <c r="AB7" s="42">
        <v>5.4</v>
      </c>
      <c r="AC7" s="42">
        <v>75.22</v>
      </c>
    </row>
    <row r="8" s="11" customFormat="true" ht="40" customHeight="true" spans="1:29">
      <c r="A8" s="20">
        <v>5</v>
      </c>
      <c r="B8" s="21" t="s">
        <v>1021</v>
      </c>
      <c r="C8" s="22" t="s">
        <v>1022</v>
      </c>
      <c r="D8" s="23" t="s">
        <v>97</v>
      </c>
      <c r="E8" s="27">
        <v>1</v>
      </c>
      <c r="F8" s="23" t="s">
        <v>98</v>
      </c>
      <c r="G8" s="23" t="s">
        <v>1042</v>
      </c>
      <c r="H8" s="23">
        <v>1990.05</v>
      </c>
      <c r="I8" s="31" t="s">
        <v>1033</v>
      </c>
      <c r="J8" s="32" t="s">
        <v>1043</v>
      </c>
      <c r="K8" s="33" t="s">
        <v>1026</v>
      </c>
      <c r="L8" s="33" t="s">
        <v>1027</v>
      </c>
      <c r="M8" s="33" t="s">
        <v>1028</v>
      </c>
      <c r="N8" s="33" t="s">
        <v>1044</v>
      </c>
      <c r="O8" s="34">
        <v>2011.08</v>
      </c>
      <c r="P8" s="35" t="s">
        <v>1030</v>
      </c>
      <c r="Q8" s="35" t="s">
        <v>1031</v>
      </c>
      <c r="R8" s="42">
        <v>63</v>
      </c>
      <c r="S8" s="42" t="s">
        <v>102</v>
      </c>
      <c r="T8" s="42">
        <v>80</v>
      </c>
      <c r="U8" s="35">
        <v>69.728</v>
      </c>
      <c r="V8" s="34">
        <v>0.99</v>
      </c>
      <c r="W8" s="34">
        <v>0.8</v>
      </c>
      <c r="X8" s="34">
        <v>0.8</v>
      </c>
      <c r="Y8" s="34">
        <v>2.8</v>
      </c>
      <c r="Z8" s="34">
        <v>0.5</v>
      </c>
      <c r="AA8" s="34">
        <v>0.5</v>
      </c>
      <c r="AB8" s="42">
        <v>6.39</v>
      </c>
      <c r="AC8" s="42">
        <v>76.118</v>
      </c>
    </row>
    <row r="9" s="11" customFormat="true" ht="40" customHeight="true" spans="1:29">
      <c r="A9" s="20">
        <v>6</v>
      </c>
      <c r="B9" s="21" t="s">
        <v>1045</v>
      </c>
      <c r="C9" s="22" t="s">
        <v>1046</v>
      </c>
      <c r="D9" s="23" t="s">
        <v>111</v>
      </c>
      <c r="E9" s="27">
        <v>1</v>
      </c>
      <c r="F9" s="23" t="s">
        <v>112</v>
      </c>
      <c r="G9" s="23" t="s">
        <v>1047</v>
      </c>
      <c r="H9" s="23">
        <v>1997.02</v>
      </c>
      <c r="I9" s="33" t="s">
        <v>1024</v>
      </c>
      <c r="J9" s="33" t="s">
        <v>1048</v>
      </c>
      <c r="K9" s="33" t="s">
        <v>1049</v>
      </c>
      <c r="L9" s="33" t="s">
        <v>1027</v>
      </c>
      <c r="M9" s="33" t="s">
        <v>1028</v>
      </c>
      <c r="N9" s="33" t="s">
        <v>1044</v>
      </c>
      <c r="O9" s="33" t="s">
        <v>117</v>
      </c>
      <c r="P9" s="33" t="s">
        <v>1030</v>
      </c>
      <c r="Q9" s="33" t="s">
        <v>1031</v>
      </c>
      <c r="R9" s="42">
        <v>66.5</v>
      </c>
      <c r="S9" s="42" t="s">
        <v>118</v>
      </c>
      <c r="T9" s="42" t="s">
        <v>1050</v>
      </c>
      <c r="U9" s="35">
        <v>72.5</v>
      </c>
      <c r="V9" s="34">
        <v>1</v>
      </c>
      <c r="W9" s="34">
        <v>0.95</v>
      </c>
      <c r="X9" s="34">
        <v>0.9</v>
      </c>
      <c r="Y9" s="34">
        <v>2.9</v>
      </c>
      <c r="Z9" s="34">
        <v>0</v>
      </c>
      <c r="AA9" s="34">
        <v>0</v>
      </c>
      <c r="AB9" s="42">
        <v>5.75</v>
      </c>
      <c r="AC9" s="42">
        <v>78.25</v>
      </c>
    </row>
    <row r="10" s="11" customFormat="true" ht="40" customHeight="true" spans="1:29">
      <c r="A10" s="20">
        <v>7</v>
      </c>
      <c r="B10" s="21" t="s">
        <v>1051</v>
      </c>
      <c r="C10" s="22" t="s">
        <v>1046</v>
      </c>
      <c r="D10" s="23" t="s">
        <v>158</v>
      </c>
      <c r="E10" s="26">
        <v>1</v>
      </c>
      <c r="F10" s="23" t="s">
        <v>164</v>
      </c>
      <c r="G10" s="23" t="s">
        <v>1052</v>
      </c>
      <c r="H10" s="23">
        <v>1994.03</v>
      </c>
      <c r="I10" s="31" t="s">
        <v>1033</v>
      </c>
      <c r="J10" s="32" t="s">
        <v>1053</v>
      </c>
      <c r="K10" s="33" t="s">
        <v>1026</v>
      </c>
      <c r="L10" s="33" t="s">
        <v>1027</v>
      </c>
      <c r="M10" s="33" t="s">
        <v>1028</v>
      </c>
      <c r="N10" s="33" t="s">
        <v>1054</v>
      </c>
      <c r="O10" s="23" t="s">
        <v>169</v>
      </c>
      <c r="P10" s="35" t="s">
        <v>1030</v>
      </c>
      <c r="Q10" s="35" t="s">
        <v>1031</v>
      </c>
      <c r="R10" s="42">
        <v>64.5</v>
      </c>
      <c r="S10" s="42" t="s">
        <v>170</v>
      </c>
      <c r="T10" s="42" t="s">
        <v>1050</v>
      </c>
      <c r="U10" s="35">
        <v>69.78</v>
      </c>
      <c r="V10" s="34">
        <v>1</v>
      </c>
      <c r="W10" s="34">
        <v>0.9</v>
      </c>
      <c r="X10" s="34">
        <v>0.9</v>
      </c>
      <c r="Y10" s="34">
        <v>2.8</v>
      </c>
      <c r="Z10" s="34">
        <v>1.5</v>
      </c>
      <c r="AA10" s="34">
        <v>0.5</v>
      </c>
      <c r="AB10" s="42">
        <v>7.6</v>
      </c>
      <c r="AC10" s="42">
        <v>77.38</v>
      </c>
    </row>
    <row r="11" s="11" customFormat="true" ht="40" customHeight="true" spans="1:29">
      <c r="A11" s="20">
        <v>8</v>
      </c>
      <c r="B11" s="21" t="s">
        <v>1055</v>
      </c>
      <c r="C11" s="22" t="s">
        <v>1046</v>
      </c>
      <c r="D11" s="23" t="s">
        <v>193</v>
      </c>
      <c r="E11" s="26">
        <v>1</v>
      </c>
      <c r="F11" s="23" t="s">
        <v>194</v>
      </c>
      <c r="G11" s="23" t="s">
        <v>1056</v>
      </c>
      <c r="H11" s="23">
        <v>1991.02</v>
      </c>
      <c r="I11" s="31" t="s">
        <v>1024</v>
      </c>
      <c r="J11" s="32" t="s">
        <v>1057</v>
      </c>
      <c r="K11" s="33" t="s">
        <v>1026</v>
      </c>
      <c r="L11" s="33" t="s">
        <v>1027</v>
      </c>
      <c r="M11" s="33" t="s">
        <v>1028</v>
      </c>
      <c r="N11" s="33" t="s">
        <v>1058</v>
      </c>
      <c r="O11" s="36">
        <v>2013.11</v>
      </c>
      <c r="P11" s="35" t="s">
        <v>1030</v>
      </c>
      <c r="Q11" s="35" t="s">
        <v>1031</v>
      </c>
      <c r="R11" s="42">
        <v>67</v>
      </c>
      <c r="S11" s="42" t="s">
        <v>199</v>
      </c>
      <c r="T11" s="42" t="s">
        <v>1050</v>
      </c>
      <c r="U11" s="35">
        <v>72.32</v>
      </c>
      <c r="V11" s="34">
        <v>1</v>
      </c>
      <c r="W11" s="34">
        <v>0.9</v>
      </c>
      <c r="X11" s="34">
        <v>0.9</v>
      </c>
      <c r="Y11" s="34">
        <v>2.7</v>
      </c>
      <c r="Z11" s="34">
        <v>1.5</v>
      </c>
      <c r="AA11" s="34">
        <v>0</v>
      </c>
      <c r="AB11" s="42">
        <v>7</v>
      </c>
      <c r="AC11" s="42">
        <v>79.32</v>
      </c>
    </row>
    <row r="12" s="11" customFormat="true" ht="40" customHeight="true" spans="1:29">
      <c r="A12" s="20">
        <v>9</v>
      </c>
      <c r="B12" s="21" t="s">
        <v>1059</v>
      </c>
      <c r="C12" s="22" t="s">
        <v>1060</v>
      </c>
      <c r="D12" s="23" t="s">
        <v>205</v>
      </c>
      <c r="E12" s="26">
        <v>1</v>
      </c>
      <c r="F12" s="23" t="s">
        <v>211</v>
      </c>
      <c r="G12" s="23" t="s">
        <v>1061</v>
      </c>
      <c r="H12" s="23">
        <v>1992.11</v>
      </c>
      <c r="I12" s="32" t="s">
        <v>1024</v>
      </c>
      <c r="J12" s="32" t="s">
        <v>1062</v>
      </c>
      <c r="K12" s="32" t="s">
        <v>1026</v>
      </c>
      <c r="L12" s="32" t="s">
        <v>1027</v>
      </c>
      <c r="M12" s="32" t="s">
        <v>1028</v>
      </c>
      <c r="N12" s="32" t="s">
        <v>1063</v>
      </c>
      <c r="O12" s="32">
        <v>2013.12</v>
      </c>
      <c r="P12" s="32" t="s">
        <v>1030</v>
      </c>
      <c r="Q12" s="32" t="s">
        <v>1031</v>
      </c>
      <c r="R12" s="42">
        <v>70</v>
      </c>
      <c r="S12" s="42" t="s">
        <v>91</v>
      </c>
      <c r="T12" s="42" t="s">
        <v>1050</v>
      </c>
      <c r="U12" s="35">
        <v>73.32</v>
      </c>
      <c r="V12" s="34">
        <v>1</v>
      </c>
      <c r="W12" s="34">
        <v>0.9</v>
      </c>
      <c r="X12" s="34">
        <v>0.7</v>
      </c>
      <c r="Y12" s="34">
        <v>2.8</v>
      </c>
      <c r="Z12" s="34">
        <v>1.5</v>
      </c>
      <c r="AA12" s="34">
        <v>0</v>
      </c>
      <c r="AB12" s="42">
        <v>6.9</v>
      </c>
      <c r="AC12" s="42">
        <v>80.22</v>
      </c>
    </row>
    <row r="13" s="11" customFormat="true" ht="40" customHeight="true" spans="1:29">
      <c r="A13" s="20">
        <v>10</v>
      </c>
      <c r="B13" s="21" t="s">
        <v>1064</v>
      </c>
      <c r="C13" s="22" t="s">
        <v>1065</v>
      </c>
      <c r="D13" s="23" t="s">
        <v>239</v>
      </c>
      <c r="E13" s="27">
        <v>1</v>
      </c>
      <c r="F13" s="23" t="s">
        <v>243</v>
      </c>
      <c r="G13" s="23" t="s">
        <v>1066</v>
      </c>
      <c r="H13" s="23">
        <v>1991.09</v>
      </c>
      <c r="I13" s="32" t="s">
        <v>1024</v>
      </c>
      <c r="J13" s="32" t="s">
        <v>1067</v>
      </c>
      <c r="K13" s="32" t="s">
        <v>1068</v>
      </c>
      <c r="L13" s="32" t="s">
        <v>1069</v>
      </c>
      <c r="M13" s="32" t="s">
        <v>1070</v>
      </c>
      <c r="N13" s="32" t="s">
        <v>1071</v>
      </c>
      <c r="O13" s="32">
        <v>2016.12</v>
      </c>
      <c r="P13" s="32" t="s">
        <v>1030</v>
      </c>
      <c r="Q13" s="32" t="s">
        <v>1031</v>
      </c>
      <c r="R13" s="42">
        <v>71.5</v>
      </c>
      <c r="S13" s="42" t="s">
        <v>248</v>
      </c>
      <c r="T13" s="42">
        <v>59</v>
      </c>
      <c r="U13" s="35">
        <v>70.772</v>
      </c>
      <c r="V13" s="34">
        <v>1</v>
      </c>
      <c r="W13" s="34">
        <v>0.8</v>
      </c>
      <c r="X13" s="34">
        <v>0.8</v>
      </c>
      <c r="Y13" s="34">
        <v>2.6</v>
      </c>
      <c r="Z13" s="34">
        <v>1</v>
      </c>
      <c r="AA13" s="34">
        <v>0</v>
      </c>
      <c r="AB13" s="42">
        <v>6.2</v>
      </c>
      <c r="AC13" s="42">
        <v>76.972</v>
      </c>
    </row>
    <row r="14" s="11" customFormat="true" ht="40" customHeight="true" spans="1:29">
      <c r="A14" s="20">
        <v>11</v>
      </c>
      <c r="B14" s="21" t="s">
        <v>1072</v>
      </c>
      <c r="C14" s="22" t="s">
        <v>1073</v>
      </c>
      <c r="D14" s="23" t="s">
        <v>265</v>
      </c>
      <c r="E14" s="26">
        <v>2</v>
      </c>
      <c r="F14" s="23" t="s">
        <v>266</v>
      </c>
      <c r="G14" s="23" t="s">
        <v>1074</v>
      </c>
      <c r="H14" s="23">
        <v>1988.11</v>
      </c>
      <c r="I14" s="31" t="s">
        <v>1033</v>
      </c>
      <c r="J14" s="32" t="s">
        <v>1075</v>
      </c>
      <c r="K14" s="33" t="s">
        <v>1026</v>
      </c>
      <c r="L14" s="33" t="s">
        <v>1027</v>
      </c>
      <c r="M14" s="33" t="s">
        <v>1028</v>
      </c>
      <c r="N14" s="33" t="s">
        <v>1044</v>
      </c>
      <c r="O14" s="36">
        <v>2011.07</v>
      </c>
      <c r="P14" s="35" t="s">
        <v>1030</v>
      </c>
      <c r="Q14" s="35" t="s">
        <v>1031</v>
      </c>
      <c r="R14" s="42">
        <v>70.5</v>
      </c>
      <c r="S14" s="42" t="s">
        <v>270</v>
      </c>
      <c r="T14" s="42" t="s">
        <v>1050</v>
      </c>
      <c r="U14" s="35">
        <v>73.98</v>
      </c>
      <c r="V14" s="43">
        <v>1</v>
      </c>
      <c r="W14" s="43">
        <v>0.8</v>
      </c>
      <c r="X14" s="43">
        <v>0.8</v>
      </c>
      <c r="Y14" s="43">
        <v>2.5</v>
      </c>
      <c r="Z14" s="43">
        <v>1.5</v>
      </c>
      <c r="AA14" s="43">
        <v>0</v>
      </c>
      <c r="AB14" s="42">
        <v>6.6</v>
      </c>
      <c r="AC14" s="42">
        <v>80.58</v>
      </c>
    </row>
    <row r="15" s="11" customFormat="true" ht="40" customHeight="true" spans="1:29">
      <c r="A15" s="20">
        <v>12</v>
      </c>
      <c r="B15" s="21" t="s">
        <v>1072</v>
      </c>
      <c r="C15" s="22" t="s">
        <v>1073</v>
      </c>
      <c r="D15" s="23" t="s">
        <v>265</v>
      </c>
      <c r="E15" s="26">
        <v>2</v>
      </c>
      <c r="F15" s="23" t="s">
        <v>271</v>
      </c>
      <c r="G15" s="23" t="s">
        <v>1076</v>
      </c>
      <c r="H15" s="23">
        <v>1992.09</v>
      </c>
      <c r="I15" s="31" t="s">
        <v>1033</v>
      </c>
      <c r="J15" s="32" t="s">
        <v>1077</v>
      </c>
      <c r="K15" s="33" t="s">
        <v>1026</v>
      </c>
      <c r="L15" s="33" t="s">
        <v>1027</v>
      </c>
      <c r="M15" s="33" t="s">
        <v>1028</v>
      </c>
      <c r="N15" s="33" t="s">
        <v>1078</v>
      </c>
      <c r="O15" s="36">
        <v>2016.07</v>
      </c>
      <c r="P15" s="35" t="s">
        <v>1030</v>
      </c>
      <c r="Q15" s="35" t="s">
        <v>1031</v>
      </c>
      <c r="R15" s="42">
        <v>69</v>
      </c>
      <c r="S15" s="42" t="s">
        <v>276</v>
      </c>
      <c r="T15" s="42" t="s">
        <v>1050</v>
      </c>
      <c r="U15" s="35">
        <v>72.68</v>
      </c>
      <c r="V15" s="43">
        <v>1</v>
      </c>
      <c r="W15" s="43">
        <v>0.8</v>
      </c>
      <c r="X15" s="43">
        <v>0.8</v>
      </c>
      <c r="Y15" s="43">
        <v>2</v>
      </c>
      <c r="Z15" s="43">
        <v>0</v>
      </c>
      <c r="AA15" s="43">
        <v>0</v>
      </c>
      <c r="AB15" s="42">
        <v>4.6</v>
      </c>
      <c r="AC15" s="42">
        <v>77.28</v>
      </c>
    </row>
    <row r="16" s="11" customFormat="true" ht="40" customHeight="true" spans="1:29">
      <c r="A16" s="20">
        <v>13</v>
      </c>
      <c r="B16" s="21" t="s">
        <v>1072</v>
      </c>
      <c r="C16" s="22" t="s">
        <v>1073</v>
      </c>
      <c r="D16" s="23" t="s">
        <v>289</v>
      </c>
      <c r="E16" s="26">
        <v>2</v>
      </c>
      <c r="F16" s="23" t="s">
        <v>294</v>
      </c>
      <c r="G16" s="23" t="s">
        <v>1079</v>
      </c>
      <c r="H16" s="23">
        <v>1987.01</v>
      </c>
      <c r="I16" s="31" t="s">
        <v>1024</v>
      </c>
      <c r="J16" s="32" t="s">
        <v>1080</v>
      </c>
      <c r="K16" s="33" t="s">
        <v>1026</v>
      </c>
      <c r="L16" s="33" t="s">
        <v>1027</v>
      </c>
      <c r="M16" s="33" t="s">
        <v>1028</v>
      </c>
      <c r="N16" s="33" t="s">
        <v>1081</v>
      </c>
      <c r="O16" s="36">
        <v>2007.07</v>
      </c>
      <c r="P16" s="35" t="s">
        <v>1030</v>
      </c>
      <c r="Q16" s="35" t="s">
        <v>1031</v>
      </c>
      <c r="R16" s="42">
        <v>66.5</v>
      </c>
      <c r="S16" s="42" t="s">
        <v>136</v>
      </c>
      <c r="T16" s="42" t="s">
        <v>1050</v>
      </c>
      <c r="U16" s="35">
        <v>72.58</v>
      </c>
      <c r="V16" s="43">
        <v>0.98</v>
      </c>
      <c r="W16" s="43">
        <v>0.7</v>
      </c>
      <c r="X16" s="43">
        <v>0.7</v>
      </c>
      <c r="Y16" s="43">
        <v>2.4</v>
      </c>
      <c r="Z16" s="43">
        <v>0</v>
      </c>
      <c r="AA16" s="43">
        <v>0.5</v>
      </c>
      <c r="AB16" s="42">
        <v>5.28</v>
      </c>
      <c r="AC16" s="42">
        <v>77.86</v>
      </c>
    </row>
    <row r="17" s="11" customFormat="true" ht="40" customHeight="true" spans="1:29">
      <c r="A17" s="20">
        <v>14</v>
      </c>
      <c r="B17" s="21" t="s">
        <v>1082</v>
      </c>
      <c r="C17" s="22" t="s">
        <v>1083</v>
      </c>
      <c r="D17" s="23" t="s">
        <v>311</v>
      </c>
      <c r="E17" s="26">
        <v>1</v>
      </c>
      <c r="F17" s="23" t="s">
        <v>317</v>
      </c>
      <c r="G17" s="23" t="s">
        <v>1084</v>
      </c>
      <c r="H17" s="23">
        <v>1990.12</v>
      </c>
      <c r="I17" s="31" t="s">
        <v>1033</v>
      </c>
      <c r="J17" s="32" t="s">
        <v>1085</v>
      </c>
      <c r="K17" s="33" t="s">
        <v>1026</v>
      </c>
      <c r="L17" s="33" t="s">
        <v>1027</v>
      </c>
      <c r="M17" s="33" t="s">
        <v>1086</v>
      </c>
      <c r="N17" s="33" t="s">
        <v>1087</v>
      </c>
      <c r="O17" s="36">
        <v>2018.05</v>
      </c>
      <c r="P17" s="37" t="s">
        <v>1030</v>
      </c>
      <c r="Q17" s="35" t="s">
        <v>1031</v>
      </c>
      <c r="R17" s="42">
        <v>64.5</v>
      </c>
      <c r="S17" s="42" t="s">
        <v>75</v>
      </c>
      <c r="T17" s="42" t="s">
        <v>1050</v>
      </c>
      <c r="U17" s="35">
        <v>68.54</v>
      </c>
      <c r="V17" s="43">
        <v>1</v>
      </c>
      <c r="W17" s="43">
        <v>0.8</v>
      </c>
      <c r="X17" s="43">
        <v>0.9</v>
      </c>
      <c r="Y17" s="43">
        <v>2.8</v>
      </c>
      <c r="Z17" s="43">
        <v>0.5</v>
      </c>
      <c r="AA17" s="43">
        <v>0</v>
      </c>
      <c r="AB17" s="42">
        <v>6</v>
      </c>
      <c r="AC17" s="42">
        <v>74.54</v>
      </c>
    </row>
    <row r="18" s="11" customFormat="true" ht="40" customHeight="true" spans="1:29">
      <c r="A18" s="20">
        <v>15</v>
      </c>
      <c r="B18" s="21" t="s">
        <v>1082</v>
      </c>
      <c r="C18" s="22" t="s">
        <v>1088</v>
      </c>
      <c r="D18" s="23" t="s">
        <v>324</v>
      </c>
      <c r="E18" s="26">
        <v>3</v>
      </c>
      <c r="F18" s="23" t="s">
        <v>325</v>
      </c>
      <c r="G18" s="23" t="s">
        <v>1089</v>
      </c>
      <c r="H18" s="23">
        <v>1991.11</v>
      </c>
      <c r="I18" s="31" t="s">
        <v>1033</v>
      </c>
      <c r="J18" s="32" t="s">
        <v>1090</v>
      </c>
      <c r="K18" s="33" t="s">
        <v>1026</v>
      </c>
      <c r="L18" s="33" t="s">
        <v>1027</v>
      </c>
      <c r="M18" s="33" t="s">
        <v>1091</v>
      </c>
      <c r="N18" s="33" t="s">
        <v>1092</v>
      </c>
      <c r="O18" s="36">
        <v>2016.09</v>
      </c>
      <c r="P18" s="37" t="s">
        <v>1030</v>
      </c>
      <c r="Q18" s="35" t="s">
        <v>1031</v>
      </c>
      <c r="R18" s="42">
        <v>76</v>
      </c>
      <c r="S18" s="42" t="s">
        <v>331</v>
      </c>
      <c r="T18" s="42" t="s">
        <v>1050</v>
      </c>
      <c r="U18" s="35">
        <v>78.08</v>
      </c>
      <c r="V18" s="43">
        <v>1</v>
      </c>
      <c r="W18" s="43">
        <v>0.9</v>
      </c>
      <c r="X18" s="43">
        <v>0.9</v>
      </c>
      <c r="Y18" s="43">
        <v>2.8</v>
      </c>
      <c r="Z18" s="43">
        <v>0.5</v>
      </c>
      <c r="AA18" s="43">
        <v>0</v>
      </c>
      <c r="AB18" s="42">
        <v>6.1</v>
      </c>
      <c r="AC18" s="42">
        <v>84.18</v>
      </c>
    </row>
    <row r="19" s="11" customFormat="true" ht="40" customHeight="true" spans="1:29">
      <c r="A19" s="20">
        <v>16</v>
      </c>
      <c r="B19" s="21" t="s">
        <v>1082</v>
      </c>
      <c r="C19" s="22" t="s">
        <v>1088</v>
      </c>
      <c r="D19" s="23" t="s">
        <v>324</v>
      </c>
      <c r="E19" s="26">
        <v>3</v>
      </c>
      <c r="F19" s="23" t="s">
        <v>332</v>
      </c>
      <c r="G19" s="23" t="s">
        <v>1093</v>
      </c>
      <c r="H19" s="23">
        <v>1989.03</v>
      </c>
      <c r="I19" s="31" t="s">
        <v>1024</v>
      </c>
      <c r="J19" s="32" t="s">
        <v>1094</v>
      </c>
      <c r="K19" s="33" t="s">
        <v>1026</v>
      </c>
      <c r="L19" s="33" t="s">
        <v>1027</v>
      </c>
      <c r="M19" s="33" t="s">
        <v>1095</v>
      </c>
      <c r="N19" s="33" t="s">
        <v>1044</v>
      </c>
      <c r="O19" s="36">
        <v>2011.08</v>
      </c>
      <c r="P19" s="37" t="s">
        <v>1030</v>
      </c>
      <c r="Q19" s="35" t="s">
        <v>1031</v>
      </c>
      <c r="R19" s="42">
        <v>73.5</v>
      </c>
      <c r="S19" s="42" t="s">
        <v>270</v>
      </c>
      <c r="T19" s="42" t="s">
        <v>1050</v>
      </c>
      <c r="U19" s="35">
        <v>75.78</v>
      </c>
      <c r="V19" s="43">
        <v>1</v>
      </c>
      <c r="W19" s="43">
        <v>0.8</v>
      </c>
      <c r="X19" s="43">
        <v>0.9</v>
      </c>
      <c r="Y19" s="43">
        <v>2.8</v>
      </c>
      <c r="Z19" s="43">
        <v>1.5</v>
      </c>
      <c r="AA19" s="43">
        <v>0.5</v>
      </c>
      <c r="AB19" s="42">
        <v>7.5</v>
      </c>
      <c r="AC19" s="42">
        <v>83.28</v>
      </c>
    </row>
    <row r="20" s="11" customFormat="true" ht="40" customHeight="true" spans="1:29">
      <c r="A20" s="20">
        <v>17</v>
      </c>
      <c r="B20" s="21" t="s">
        <v>1082</v>
      </c>
      <c r="C20" s="22" t="s">
        <v>1088</v>
      </c>
      <c r="D20" s="23" t="s">
        <v>324</v>
      </c>
      <c r="E20" s="26">
        <v>3</v>
      </c>
      <c r="F20" s="23" t="s">
        <v>336</v>
      </c>
      <c r="G20" s="23" t="s">
        <v>1096</v>
      </c>
      <c r="H20" s="23">
        <v>1992.09</v>
      </c>
      <c r="I20" s="31" t="s">
        <v>1024</v>
      </c>
      <c r="J20" s="32" t="s">
        <v>1097</v>
      </c>
      <c r="K20" s="33" t="s">
        <v>1026</v>
      </c>
      <c r="L20" s="33" t="s">
        <v>1069</v>
      </c>
      <c r="M20" s="33" t="s">
        <v>1098</v>
      </c>
      <c r="N20" s="33" t="s">
        <v>1099</v>
      </c>
      <c r="O20" s="36">
        <v>2016.07</v>
      </c>
      <c r="P20" s="37" t="s">
        <v>1030</v>
      </c>
      <c r="Q20" s="35" t="s">
        <v>1031</v>
      </c>
      <c r="R20" s="42">
        <v>72</v>
      </c>
      <c r="S20" s="42" t="s">
        <v>342</v>
      </c>
      <c r="T20" s="42" t="s">
        <v>1050</v>
      </c>
      <c r="U20" s="35">
        <v>74.24</v>
      </c>
      <c r="V20" s="43">
        <v>1</v>
      </c>
      <c r="W20" s="43">
        <v>0.9</v>
      </c>
      <c r="X20" s="43">
        <v>0.9</v>
      </c>
      <c r="Y20" s="43">
        <v>2.8</v>
      </c>
      <c r="Z20" s="43">
        <v>0.5</v>
      </c>
      <c r="AA20" s="43">
        <v>0</v>
      </c>
      <c r="AB20" s="42">
        <v>6.1</v>
      </c>
      <c r="AC20" s="42">
        <v>80.34</v>
      </c>
    </row>
    <row r="21" s="11" customFormat="true" ht="40" customHeight="true" spans="1:29">
      <c r="A21" s="20">
        <v>18</v>
      </c>
      <c r="B21" s="21" t="s">
        <v>1100</v>
      </c>
      <c r="C21" s="22" t="s">
        <v>1101</v>
      </c>
      <c r="D21" s="23" t="s">
        <v>363</v>
      </c>
      <c r="E21" s="26">
        <v>4</v>
      </c>
      <c r="F21" s="23" t="s">
        <v>364</v>
      </c>
      <c r="G21" s="23" t="s">
        <v>1102</v>
      </c>
      <c r="H21" s="23">
        <v>1989.02</v>
      </c>
      <c r="I21" s="31" t="s">
        <v>1033</v>
      </c>
      <c r="J21" s="32" t="s">
        <v>1103</v>
      </c>
      <c r="K21" s="33" t="s">
        <v>1026</v>
      </c>
      <c r="L21" s="33" t="s">
        <v>1027</v>
      </c>
      <c r="M21" s="33" t="s">
        <v>1028</v>
      </c>
      <c r="N21" s="33" t="s">
        <v>1104</v>
      </c>
      <c r="O21" s="38" t="s">
        <v>368</v>
      </c>
      <c r="P21" s="35" t="s">
        <v>1030</v>
      </c>
      <c r="Q21" s="35" t="s">
        <v>1031</v>
      </c>
      <c r="R21" s="42">
        <v>70.5</v>
      </c>
      <c r="S21" s="42" t="s">
        <v>369</v>
      </c>
      <c r="T21" s="42" t="s">
        <v>1050</v>
      </c>
      <c r="U21" s="35">
        <v>73.86</v>
      </c>
      <c r="V21" s="44">
        <v>1</v>
      </c>
      <c r="W21" s="44">
        <v>0.85</v>
      </c>
      <c r="X21" s="44">
        <v>0.85</v>
      </c>
      <c r="Y21" s="48">
        <v>2.7</v>
      </c>
      <c r="Z21" s="42">
        <v>0.5</v>
      </c>
      <c r="AA21" s="42">
        <v>0</v>
      </c>
      <c r="AB21" s="42">
        <v>5.9</v>
      </c>
      <c r="AC21" s="42">
        <v>79.76</v>
      </c>
    </row>
    <row r="22" s="11" customFormat="true" ht="40" customHeight="true" spans="1:29">
      <c r="A22" s="20">
        <v>19</v>
      </c>
      <c r="B22" s="21" t="s">
        <v>1100</v>
      </c>
      <c r="C22" s="22" t="s">
        <v>1101</v>
      </c>
      <c r="D22" s="23" t="s">
        <v>363</v>
      </c>
      <c r="E22" s="26">
        <v>4</v>
      </c>
      <c r="F22" s="23" t="s">
        <v>379</v>
      </c>
      <c r="G22" s="23" t="s">
        <v>1105</v>
      </c>
      <c r="H22" s="269" t="s">
        <v>384</v>
      </c>
      <c r="I22" s="31" t="s">
        <v>1033</v>
      </c>
      <c r="J22" s="32" t="s">
        <v>1106</v>
      </c>
      <c r="K22" s="33" t="s">
        <v>1026</v>
      </c>
      <c r="L22" s="33" t="s">
        <v>1027</v>
      </c>
      <c r="M22" s="33" t="s">
        <v>1028</v>
      </c>
      <c r="N22" s="33" t="s">
        <v>1107</v>
      </c>
      <c r="O22" s="38" t="s">
        <v>385</v>
      </c>
      <c r="P22" s="35" t="s">
        <v>1030</v>
      </c>
      <c r="Q22" s="35" t="s">
        <v>1031</v>
      </c>
      <c r="R22" s="42">
        <v>69.5</v>
      </c>
      <c r="S22" s="42" t="s">
        <v>210</v>
      </c>
      <c r="T22" s="42" t="s">
        <v>1050</v>
      </c>
      <c r="U22" s="35">
        <v>73.1</v>
      </c>
      <c r="V22" s="44">
        <v>1</v>
      </c>
      <c r="W22" s="44">
        <v>0.95</v>
      </c>
      <c r="X22" s="44">
        <v>0.95</v>
      </c>
      <c r="Y22" s="48">
        <v>2.9</v>
      </c>
      <c r="Z22" s="42">
        <v>0.5</v>
      </c>
      <c r="AA22" s="42">
        <v>0</v>
      </c>
      <c r="AB22" s="42">
        <v>6.3</v>
      </c>
      <c r="AC22" s="42">
        <v>79.4</v>
      </c>
    </row>
    <row r="23" s="11" customFormat="true" ht="40" customHeight="true" spans="1:29">
      <c r="A23" s="20">
        <v>20</v>
      </c>
      <c r="B23" s="21" t="s">
        <v>1100</v>
      </c>
      <c r="C23" s="22" t="s">
        <v>1083</v>
      </c>
      <c r="D23" s="23" t="s">
        <v>407</v>
      </c>
      <c r="E23" s="27">
        <v>1</v>
      </c>
      <c r="F23" s="23" t="s">
        <v>408</v>
      </c>
      <c r="G23" s="23" t="s">
        <v>1108</v>
      </c>
      <c r="H23" s="23">
        <v>1993.06</v>
      </c>
      <c r="I23" s="31" t="s">
        <v>1024</v>
      </c>
      <c r="J23" s="32" t="s">
        <v>1109</v>
      </c>
      <c r="K23" s="33" t="s">
        <v>1026</v>
      </c>
      <c r="L23" s="33" t="s">
        <v>1027</v>
      </c>
      <c r="M23" s="33" t="s">
        <v>1028</v>
      </c>
      <c r="N23" s="33" t="s">
        <v>1110</v>
      </c>
      <c r="O23" s="38" t="s">
        <v>413</v>
      </c>
      <c r="P23" s="35" t="s">
        <v>1030</v>
      </c>
      <c r="Q23" s="35" t="s">
        <v>1031</v>
      </c>
      <c r="R23" s="42">
        <v>70</v>
      </c>
      <c r="S23" s="42" t="s">
        <v>414</v>
      </c>
      <c r="T23" s="42" t="s">
        <v>1050</v>
      </c>
      <c r="U23" s="35">
        <v>73.76</v>
      </c>
      <c r="V23" s="21">
        <v>0.99</v>
      </c>
      <c r="W23" s="44">
        <v>0.85</v>
      </c>
      <c r="X23" s="44">
        <v>0.85</v>
      </c>
      <c r="Y23" s="48">
        <v>2.5</v>
      </c>
      <c r="Z23" s="42">
        <v>1</v>
      </c>
      <c r="AA23" s="42">
        <v>1.5</v>
      </c>
      <c r="AB23" s="42">
        <v>7.69</v>
      </c>
      <c r="AC23" s="42">
        <v>81.45</v>
      </c>
    </row>
    <row r="24" s="11" customFormat="true" ht="40" customHeight="true" spans="1:29">
      <c r="A24" s="20">
        <v>21</v>
      </c>
      <c r="B24" s="21" t="s">
        <v>1111</v>
      </c>
      <c r="C24" s="22" t="s">
        <v>1112</v>
      </c>
      <c r="D24" s="23" t="s">
        <v>429</v>
      </c>
      <c r="E24" s="26">
        <v>2</v>
      </c>
      <c r="F24" s="23" t="s">
        <v>430</v>
      </c>
      <c r="G24" s="23" t="s">
        <v>1113</v>
      </c>
      <c r="H24" s="23">
        <v>1995.07</v>
      </c>
      <c r="I24" s="23" t="s">
        <v>1033</v>
      </c>
      <c r="J24" s="32" t="s">
        <v>1114</v>
      </c>
      <c r="K24" s="32" t="s">
        <v>1049</v>
      </c>
      <c r="L24" s="32" t="s">
        <v>1027</v>
      </c>
      <c r="M24" s="32" t="s">
        <v>1028</v>
      </c>
      <c r="N24" s="32" t="s">
        <v>1115</v>
      </c>
      <c r="O24" s="23" t="s">
        <v>1116</v>
      </c>
      <c r="P24" s="23" t="s">
        <v>1030</v>
      </c>
      <c r="Q24" s="23" t="s">
        <v>1031</v>
      </c>
      <c r="R24" s="42">
        <v>63.5</v>
      </c>
      <c r="S24" s="42" t="s">
        <v>68</v>
      </c>
      <c r="T24" s="42" t="s">
        <v>1050</v>
      </c>
      <c r="U24" s="35">
        <v>70.1</v>
      </c>
      <c r="V24" s="45" t="s">
        <v>37</v>
      </c>
      <c r="W24" s="45" t="s">
        <v>437</v>
      </c>
      <c r="X24" s="45" t="s">
        <v>438</v>
      </c>
      <c r="Y24" s="45" t="s">
        <v>439</v>
      </c>
      <c r="Z24" s="45" t="s">
        <v>440</v>
      </c>
      <c r="AA24" s="45" t="s">
        <v>440</v>
      </c>
      <c r="AB24" s="42">
        <v>4.8</v>
      </c>
      <c r="AC24" s="42">
        <v>74.9</v>
      </c>
    </row>
    <row r="25" s="11" customFormat="true" ht="40" customHeight="true" spans="1:29">
      <c r="A25" s="20">
        <v>22</v>
      </c>
      <c r="B25" s="21" t="s">
        <v>1111</v>
      </c>
      <c r="C25" s="22" t="s">
        <v>1112</v>
      </c>
      <c r="D25" s="23" t="s">
        <v>429</v>
      </c>
      <c r="E25" s="26">
        <v>2</v>
      </c>
      <c r="F25" s="23" t="s">
        <v>441</v>
      </c>
      <c r="G25" s="23" t="s">
        <v>1117</v>
      </c>
      <c r="H25" s="23">
        <v>1988.05</v>
      </c>
      <c r="I25" s="23" t="s">
        <v>1033</v>
      </c>
      <c r="J25" s="32" t="s">
        <v>1118</v>
      </c>
      <c r="K25" s="32" t="s">
        <v>1026</v>
      </c>
      <c r="L25" s="32" t="s">
        <v>1027</v>
      </c>
      <c r="M25" s="32" t="s">
        <v>1028</v>
      </c>
      <c r="N25" s="32" t="s">
        <v>1119</v>
      </c>
      <c r="O25" s="23" t="s">
        <v>1120</v>
      </c>
      <c r="P25" s="23" t="s">
        <v>1030</v>
      </c>
      <c r="Q25" s="23" t="s">
        <v>1030</v>
      </c>
      <c r="R25" s="42">
        <v>64</v>
      </c>
      <c r="S25" s="42" t="s">
        <v>423</v>
      </c>
      <c r="T25" s="42" t="s">
        <v>1050</v>
      </c>
      <c r="U25" s="35">
        <v>69.2</v>
      </c>
      <c r="V25" s="45" t="s">
        <v>37</v>
      </c>
      <c r="W25" s="45" t="s">
        <v>448</v>
      </c>
      <c r="X25" s="45" t="s">
        <v>448</v>
      </c>
      <c r="Y25" s="45" t="s">
        <v>449</v>
      </c>
      <c r="Z25" s="45" t="s">
        <v>440</v>
      </c>
      <c r="AA25" s="45" t="s">
        <v>450</v>
      </c>
      <c r="AB25" s="42">
        <v>6</v>
      </c>
      <c r="AC25" s="42">
        <v>75.2</v>
      </c>
    </row>
    <row r="26" s="11" customFormat="true" ht="40" customHeight="true" spans="1:29">
      <c r="A26" s="20">
        <v>23</v>
      </c>
      <c r="B26" s="21" t="s">
        <v>1111</v>
      </c>
      <c r="C26" s="22" t="s">
        <v>1112</v>
      </c>
      <c r="D26" s="23" t="s">
        <v>469</v>
      </c>
      <c r="E26" s="26">
        <v>2</v>
      </c>
      <c r="F26" s="23" t="s">
        <v>476</v>
      </c>
      <c r="G26" s="23" t="s">
        <v>1121</v>
      </c>
      <c r="H26" s="23">
        <v>1994.02</v>
      </c>
      <c r="I26" s="23" t="s">
        <v>1024</v>
      </c>
      <c r="J26" s="32" t="s">
        <v>1122</v>
      </c>
      <c r="K26" s="32" t="s">
        <v>1026</v>
      </c>
      <c r="L26" s="32" t="s">
        <v>1027</v>
      </c>
      <c r="M26" s="32" t="s">
        <v>1028</v>
      </c>
      <c r="N26" s="32" t="s">
        <v>1123</v>
      </c>
      <c r="O26" s="23" t="s">
        <v>1124</v>
      </c>
      <c r="P26" s="23" t="s">
        <v>1030</v>
      </c>
      <c r="Q26" s="23" t="s">
        <v>1031</v>
      </c>
      <c r="R26" s="42">
        <v>65</v>
      </c>
      <c r="S26" s="42" t="s">
        <v>91</v>
      </c>
      <c r="T26" s="42" t="s">
        <v>1050</v>
      </c>
      <c r="U26" s="35">
        <v>70.32</v>
      </c>
      <c r="V26" s="45" t="s">
        <v>37</v>
      </c>
      <c r="W26" s="45" t="s">
        <v>37</v>
      </c>
      <c r="X26" s="45" t="s">
        <v>448</v>
      </c>
      <c r="Y26" s="45" t="s">
        <v>449</v>
      </c>
      <c r="Z26" s="45" t="s">
        <v>37</v>
      </c>
      <c r="AA26" s="45" t="s">
        <v>440</v>
      </c>
      <c r="AB26" s="42">
        <v>6.6</v>
      </c>
      <c r="AC26" s="42">
        <v>76.92</v>
      </c>
    </row>
    <row r="27" s="11" customFormat="true" ht="40" customHeight="true" spans="1:29">
      <c r="A27" s="20">
        <v>24</v>
      </c>
      <c r="B27" s="21" t="s">
        <v>1111</v>
      </c>
      <c r="C27" s="22" t="s">
        <v>1046</v>
      </c>
      <c r="D27" s="23" t="s">
        <v>497</v>
      </c>
      <c r="E27" s="26">
        <v>1</v>
      </c>
      <c r="F27" s="23" t="s">
        <v>498</v>
      </c>
      <c r="G27" s="23" t="s">
        <v>1125</v>
      </c>
      <c r="H27" s="23">
        <v>1993.09</v>
      </c>
      <c r="I27" s="23" t="s">
        <v>1033</v>
      </c>
      <c r="J27" s="32" t="s">
        <v>1126</v>
      </c>
      <c r="K27" s="32" t="s">
        <v>1026</v>
      </c>
      <c r="L27" s="32" t="s">
        <v>1027</v>
      </c>
      <c r="M27" s="32" t="s">
        <v>1028</v>
      </c>
      <c r="N27" s="32" t="s">
        <v>1092</v>
      </c>
      <c r="O27" s="23">
        <v>2016.12</v>
      </c>
      <c r="P27" s="23" t="s">
        <v>1030</v>
      </c>
      <c r="Q27" s="23" t="s">
        <v>1031</v>
      </c>
      <c r="R27" s="42">
        <v>66</v>
      </c>
      <c r="S27" s="42" t="s">
        <v>288</v>
      </c>
      <c r="T27" s="42" t="s">
        <v>1050</v>
      </c>
      <c r="U27" s="35">
        <v>70.12</v>
      </c>
      <c r="V27" s="45">
        <v>1</v>
      </c>
      <c r="W27" s="45">
        <v>0.8</v>
      </c>
      <c r="X27" s="45">
        <v>0.8</v>
      </c>
      <c r="Y27" s="45">
        <v>2.8</v>
      </c>
      <c r="Z27" s="45">
        <v>0.5</v>
      </c>
      <c r="AA27" s="45">
        <v>0</v>
      </c>
      <c r="AB27" s="42">
        <v>5.9</v>
      </c>
      <c r="AC27" s="42">
        <v>76.02</v>
      </c>
    </row>
    <row r="28" s="11" customFormat="true" ht="40" customHeight="true" spans="1:29">
      <c r="A28" s="20">
        <v>25</v>
      </c>
      <c r="B28" s="21" t="s">
        <v>1111</v>
      </c>
      <c r="C28" s="22" t="s">
        <v>1046</v>
      </c>
      <c r="D28" s="23" t="s">
        <v>507</v>
      </c>
      <c r="E28" s="26">
        <v>1</v>
      </c>
      <c r="F28" s="23" t="s">
        <v>508</v>
      </c>
      <c r="G28" s="23" t="s">
        <v>1127</v>
      </c>
      <c r="H28" s="23">
        <v>1996.01</v>
      </c>
      <c r="I28" s="23" t="s">
        <v>1024</v>
      </c>
      <c r="J28" s="32" t="s">
        <v>1128</v>
      </c>
      <c r="K28" s="32" t="s">
        <v>1026</v>
      </c>
      <c r="L28" s="32" t="s">
        <v>1027</v>
      </c>
      <c r="M28" s="32" t="s">
        <v>1028</v>
      </c>
      <c r="N28" s="32" t="s">
        <v>1129</v>
      </c>
      <c r="O28" s="23" t="s">
        <v>1130</v>
      </c>
      <c r="P28" s="23" t="s">
        <v>1030</v>
      </c>
      <c r="Q28" s="23" t="s">
        <v>1031</v>
      </c>
      <c r="R28" s="42">
        <v>74.5</v>
      </c>
      <c r="S28" s="42" t="s">
        <v>96</v>
      </c>
      <c r="T28" s="42" t="s">
        <v>1050</v>
      </c>
      <c r="U28" s="35">
        <v>75.46</v>
      </c>
      <c r="V28" s="45" t="s">
        <v>37</v>
      </c>
      <c r="W28" s="45" t="s">
        <v>37</v>
      </c>
      <c r="X28" s="45" t="s">
        <v>37</v>
      </c>
      <c r="Y28" s="45" t="s">
        <v>488</v>
      </c>
      <c r="Z28" s="45" t="s">
        <v>450</v>
      </c>
      <c r="AA28" s="45" t="s">
        <v>450</v>
      </c>
      <c r="AB28" s="42">
        <v>6.8</v>
      </c>
      <c r="AC28" s="42">
        <v>82.26</v>
      </c>
    </row>
    <row r="29" s="11" customFormat="true" ht="40" customHeight="true" spans="1:29">
      <c r="A29" s="20">
        <v>26</v>
      </c>
      <c r="B29" s="21" t="s">
        <v>1111</v>
      </c>
      <c r="C29" s="22" t="s">
        <v>1083</v>
      </c>
      <c r="D29" s="23" t="s">
        <v>519</v>
      </c>
      <c r="E29" s="26">
        <v>1</v>
      </c>
      <c r="F29" s="23" t="s">
        <v>520</v>
      </c>
      <c r="G29" s="23" t="s">
        <v>1131</v>
      </c>
      <c r="H29" s="23">
        <v>1989.12</v>
      </c>
      <c r="I29" s="23" t="s">
        <v>1024</v>
      </c>
      <c r="J29" s="32" t="s">
        <v>1132</v>
      </c>
      <c r="K29" s="32" t="s">
        <v>1026</v>
      </c>
      <c r="L29" s="32" t="s">
        <v>1027</v>
      </c>
      <c r="M29" s="32" t="s">
        <v>1028</v>
      </c>
      <c r="N29" s="32" t="s">
        <v>1133</v>
      </c>
      <c r="O29" s="23" t="s">
        <v>1134</v>
      </c>
      <c r="P29" s="23" t="s">
        <v>1030</v>
      </c>
      <c r="Q29" s="23" t="s">
        <v>1031</v>
      </c>
      <c r="R29" s="42">
        <v>65.5</v>
      </c>
      <c r="S29" s="42" t="s">
        <v>524</v>
      </c>
      <c r="T29" s="42" t="s">
        <v>1050</v>
      </c>
      <c r="U29" s="35">
        <v>72.26</v>
      </c>
      <c r="V29" s="45" t="s">
        <v>37</v>
      </c>
      <c r="W29" s="45" t="s">
        <v>448</v>
      </c>
      <c r="X29" s="45" t="s">
        <v>448</v>
      </c>
      <c r="Y29" s="45" t="s">
        <v>449</v>
      </c>
      <c r="Z29" s="45" t="s">
        <v>37</v>
      </c>
      <c r="AA29" s="45" t="s">
        <v>440</v>
      </c>
      <c r="AB29" s="42">
        <v>6.5</v>
      </c>
      <c r="AC29" s="42">
        <v>78.76</v>
      </c>
    </row>
    <row r="30" s="11" customFormat="true" ht="40" customHeight="true" spans="1:29">
      <c r="A30" s="20">
        <v>27</v>
      </c>
      <c r="B30" s="21" t="s">
        <v>1135</v>
      </c>
      <c r="C30" s="22" t="s">
        <v>1136</v>
      </c>
      <c r="D30" s="23" t="s">
        <v>535</v>
      </c>
      <c r="E30" s="26">
        <v>2</v>
      </c>
      <c r="F30" s="23" t="s">
        <v>536</v>
      </c>
      <c r="G30" s="23" t="s">
        <v>1137</v>
      </c>
      <c r="H30" s="23">
        <v>1993.01</v>
      </c>
      <c r="I30" s="31" t="s">
        <v>1033</v>
      </c>
      <c r="J30" s="32" t="s">
        <v>1138</v>
      </c>
      <c r="K30" s="33" t="s">
        <v>1026</v>
      </c>
      <c r="L30" s="33" t="s">
        <v>1027</v>
      </c>
      <c r="M30" s="33" t="s">
        <v>1028</v>
      </c>
      <c r="N30" s="33" t="s">
        <v>1139</v>
      </c>
      <c r="O30" s="33">
        <v>2016.08</v>
      </c>
      <c r="P30" s="35" t="s">
        <v>1030</v>
      </c>
      <c r="Q30" s="35" t="s">
        <v>1031</v>
      </c>
      <c r="R30" s="42">
        <v>65.5</v>
      </c>
      <c r="S30" s="42" t="s">
        <v>263</v>
      </c>
      <c r="T30" s="42" t="s">
        <v>1050</v>
      </c>
      <c r="U30" s="35">
        <v>71.38</v>
      </c>
      <c r="V30" s="43">
        <v>1</v>
      </c>
      <c r="W30" s="43">
        <v>0.9</v>
      </c>
      <c r="X30" s="43">
        <v>0.9</v>
      </c>
      <c r="Y30" s="43">
        <v>2.8</v>
      </c>
      <c r="Z30" s="43">
        <v>1.5</v>
      </c>
      <c r="AA30" s="43">
        <v>0</v>
      </c>
      <c r="AB30" s="42">
        <v>7.1</v>
      </c>
      <c r="AC30" s="42">
        <v>78.48</v>
      </c>
    </row>
    <row r="31" s="11" customFormat="true" ht="40" customHeight="true" spans="1:29">
      <c r="A31" s="20">
        <v>28</v>
      </c>
      <c r="B31" s="21" t="s">
        <v>1135</v>
      </c>
      <c r="C31" s="22" t="s">
        <v>1136</v>
      </c>
      <c r="D31" s="23" t="s">
        <v>535</v>
      </c>
      <c r="E31" s="26">
        <v>2</v>
      </c>
      <c r="F31" s="23" t="s">
        <v>541</v>
      </c>
      <c r="G31" s="23" t="s">
        <v>1140</v>
      </c>
      <c r="H31" s="23">
        <v>1993.11</v>
      </c>
      <c r="I31" s="31" t="s">
        <v>1033</v>
      </c>
      <c r="J31" s="32" t="s">
        <v>1141</v>
      </c>
      <c r="K31" s="33" t="s">
        <v>1026</v>
      </c>
      <c r="L31" s="33" t="s">
        <v>1027</v>
      </c>
      <c r="M31" s="33" t="s">
        <v>1028</v>
      </c>
      <c r="N31" s="33" t="s">
        <v>1142</v>
      </c>
      <c r="O31" s="33" t="s">
        <v>401</v>
      </c>
      <c r="P31" s="35" t="s">
        <v>1030</v>
      </c>
      <c r="Q31" s="35" t="s">
        <v>1031</v>
      </c>
      <c r="R31" s="42">
        <v>66</v>
      </c>
      <c r="S31" s="42" t="s">
        <v>257</v>
      </c>
      <c r="T31" s="42" t="s">
        <v>1050</v>
      </c>
      <c r="U31" s="35">
        <v>71.08</v>
      </c>
      <c r="V31" s="43">
        <v>1</v>
      </c>
      <c r="W31" s="43">
        <v>0.9</v>
      </c>
      <c r="X31" s="43">
        <v>0.9</v>
      </c>
      <c r="Y31" s="43">
        <v>2.9</v>
      </c>
      <c r="Z31" s="43">
        <v>1.5</v>
      </c>
      <c r="AA31" s="43">
        <v>0</v>
      </c>
      <c r="AB31" s="42">
        <v>7.2</v>
      </c>
      <c r="AC31" s="42">
        <v>78.28</v>
      </c>
    </row>
    <row r="32" s="11" customFormat="true" ht="40" customHeight="true" spans="1:29">
      <c r="A32" s="20">
        <v>29</v>
      </c>
      <c r="B32" s="21" t="s">
        <v>1143</v>
      </c>
      <c r="C32" s="22" t="s">
        <v>1144</v>
      </c>
      <c r="D32" s="23" t="s">
        <v>559</v>
      </c>
      <c r="E32" s="26">
        <v>2</v>
      </c>
      <c r="F32" s="23" t="s">
        <v>560</v>
      </c>
      <c r="G32" s="23" t="s">
        <v>1145</v>
      </c>
      <c r="H32" s="23">
        <v>1987.12</v>
      </c>
      <c r="I32" s="31" t="s">
        <v>1033</v>
      </c>
      <c r="J32" s="32" t="s">
        <v>1146</v>
      </c>
      <c r="K32" s="33" t="s">
        <v>1026</v>
      </c>
      <c r="L32" s="33" t="s">
        <v>1027</v>
      </c>
      <c r="M32" s="33" t="s">
        <v>1028</v>
      </c>
      <c r="N32" s="33" t="s">
        <v>1147</v>
      </c>
      <c r="O32" s="32" t="s">
        <v>565</v>
      </c>
      <c r="P32" s="35" t="s">
        <v>1030</v>
      </c>
      <c r="Q32" s="35" t="s">
        <v>1031</v>
      </c>
      <c r="R32" s="42">
        <v>65.5</v>
      </c>
      <c r="S32" s="42" t="s">
        <v>566</v>
      </c>
      <c r="T32" s="42" t="s">
        <v>1050</v>
      </c>
      <c r="U32" s="35">
        <v>71.66</v>
      </c>
      <c r="V32" s="43">
        <v>0.99</v>
      </c>
      <c r="W32" s="43">
        <v>0.9</v>
      </c>
      <c r="X32" s="43">
        <v>0.9</v>
      </c>
      <c r="Y32" s="43">
        <v>2.8</v>
      </c>
      <c r="Z32" s="43">
        <v>0.5</v>
      </c>
      <c r="AA32" s="43">
        <v>0</v>
      </c>
      <c r="AB32" s="42">
        <v>6.09</v>
      </c>
      <c r="AC32" s="42">
        <v>77.75</v>
      </c>
    </row>
    <row r="33" s="11" customFormat="true" ht="40" customHeight="true" spans="1:29">
      <c r="A33" s="20">
        <v>30</v>
      </c>
      <c r="B33" s="21" t="s">
        <v>1148</v>
      </c>
      <c r="C33" s="22" t="s">
        <v>1149</v>
      </c>
      <c r="D33" s="23" t="s">
        <v>584</v>
      </c>
      <c r="E33" s="26">
        <v>1</v>
      </c>
      <c r="F33" s="23" t="s">
        <v>585</v>
      </c>
      <c r="G33" s="23" t="s">
        <v>1150</v>
      </c>
      <c r="H33" s="23">
        <v>1994.09</v>
      </c>
      <c r="I33" s="31" t="s">
        <v>1033</v>
      </c>
      <c r="J33" s="32" t="s">
        <v>1151</v>
      </c>
      <c r="K33" s="33" t="s">
        <v>1026</v>
      </c>
      <c r="L33" s="33" t="s">
        <v>1027</v>
      </c>
      <c r="M33" s="33" t="s">
        <v>1028</v>
      </c>
      <c r="N33" s="33" t="s">
        <v>1152</v>
      </c>
      <c r="O33" s="23" t="s">
        <v>1153</v>
      </c>
      <c r="P33" s="23" t="s">
        <v>1030</v>
      </c>
      <c r="Q33" s="23" t="s">
        <v>1031</v>
      </c>
      <c r="R33" s="42">
        <v>61.5</v>
      </c>
      <c r="S33" s="42" t="s">
        <v>591</v>
      </c>
      <c r="T33" s="42" t="s">
        <v>1050</v>
      </c>
      <c r="U33" s="35">
        <v>70.22</v>
      </c>
      <c r="V33" s="34">
        <v>1</v>
      </c>
      <c r="W33" s="34">
        <v>0.9</v>
      </c>
      <c r="X33" s="34">
        <v>0.9</v>
      </c>
      <c r="Y33" s="34">
        <v>2.9</v>
      </c>
      <c r="Z33" s="34">
        <v>1</v>
      </c>
      <c r="AA33" s="34">
        <v>0</v>
      </c>
      <c r="AB33" s="42">
        <v>6.7</v>
      </c>
      <c r="AC33" s="42">
        <v>76.92</v>
      </c>
    </row>
    <row r="34" s="11" customFormat="true" ht="40" customHeight="true" spans="1:29">
      <c r="A34" s="20">
        <v>31</v>
      </c>
      <c r="B34" s="21" t="s">
        <v>1148</v>
      </c>
      <c r="C34" s="22" t="s">
        <v>1083</v>
      </c>
      <c r="D34" s="23" t="s">
        <v>596</v>
      </c>
      <c r="E34" s="26">
        <v>1</v>
      </c>
      <c r="F34" s="23" t="s">
        <v>597</v>
      </c>
      <c r="G34" s="23" t="s">
        <v>1154</v>
      </c>
      <c r="H34" s="23">
        <v>1992.01</v>
      </c>
      <c r="I34" s="31" t="s">
        <v>1024</v>
      </c>
      <c r="J34" s="32" t="s">
        <v>1155</v>
      </c>
      <c r="K34" s="33" t="s">
        <v>1068</v>
      </c>
      <c r="L34" s="33" t="s">
        <v>1027</v>
      </c>
      <c r="M34" s="33" t="s">
        <v>1028</v>
      </c>
      <c r="N34" s="33" t="s">
        <v>1156</v>
      </c>
      <c r="O34" s="23" t="s">
        <v>1157</v>
      </c>
      <c r="P34" s="23" t="s">
        <v>1030</v>
      </c>
      <c r="Q34" s="23" t="s">
        <v>1031</v>
      </c>
      <c r="R34" s="42">
        <v>66</v>
      </c>
      <c r="S34" s="42" t="s">
        <v>257</v>
      </c>
      <c r="T34" s="42" t="s">
        <v>1050</v>
      </c>
      <c r="U34" s="35">
        <v>71.08</v>
      </c>
      <c r="V34" s="34">
        <v>1</v>
      </c>
      <c r="W34" s="34">
        <v>0.9</v>
      </c>
      <c r="X34" s="34">
        <v>0.9</v>
      </c>
      <c r="Y34" s="34">
        <v>2.9</v>
      </c>
      <c r="Z34" s="34">
        <v>0.5</v>
      </c>
      <c r="AA34" s="34">
        <v>0</v>
      </c>
      <c r="AB34" s="42">
        <v>6.2</v>
      </c>
      <c r="AC34" s="42">
        <v>77.28</v>
      </c>
    </row>
    <row r="35" s="11" customFormat="true" ht="40" customHeight="true" spans="1:29">
      <c r="A35" s="20">
        <v>32</v>
      </c>
      <c r="B35" s="21" t="s">
        <v>1158</v>
      </c>
      <c r="C35" s="22" t="s">
        <v>1159</v>
      </c>
      <c r="D35" s="23" t="s">
        <v>609</v>
      </c>
      <c r="E35" s="26">
        <v>1</v>
      </c>
      <c r="F35" s="23" t="s">
        <v>610</v>
      </c>
      <c r="G35" s="23" t="s">
        <v>1160</v>
      </c>
      <c r="H35" s="269" t="s">
        <v>154</v>
      </c>
      <c r="I35" s="31" t="s">
        <v>1033</v>
      </c>
      <c r="J35" s="32" t="s">
        <v>1161</v>
      </c>
      <c r="K35" s="33" t="s">
        <v>1026</v>
      </c>
      <c r="L35" s="33" t="s">
        <v>1027</v>
      </c>
      <c r="M35" s="33" t="s">
        <v>1028</v>
      </c>
      <c r="N35" s="33" t="s">
        <v>1162</v>
      </c>
      <c r="O35" s="36">
        <v>2011.12</v>
      </c>
      <c r="P35" s="35" t="s">
        <v>1030</v>
      </c>
      <c r="Q35" s="35" t="s">
        <v>1031</v>
      </c>
      <c r="R35" s="42">
        <v>62.5</v>
      </c>
      <c r="S35" s="42" t="s">
        <v>270</v>
      </c>
      <c r="T35" s="42">
        <v>71</v>
      </c>
      <c r="U35" s="35">
        <v>67.868</v>
      </c>
      <c r="V35" s="34">
        <v>1</v>
      </c>
      <c r="W35" s="34">
        <v>0.9</v>
      </c>
      <c r="X35" s="34">
        <v>1</v>
      </c>
      <c r="Y35" s="34">
        <v>2.7</v>
      </c>
      <c r="Z35" s="34">
        <v>0</v>
      </c>
      <c r="AA35" s="34">
        <v>0</v>
      </c>
      <c r="AB35" s="42">
        <v>5.6</v>
      </c>
      <c r="AC35" s="42">
        <v>73.468</v>
      </c>
    </row>
    <row r="36" s="11" customFormat="true" ht="40" customHeight="true" spans="1:29">
      <c r="A36" s="20">
        <v>33</v>
      </c>
      <c r="B36" s="21" t="s">
        <v>1163</v>
      </c>
      <c r="C36" s="22" t="s">
        <v>1164</v>
      </c>
      <c r="D36" s="23" t="s">
        <v>623</v>
      </c>
      <c r="E36" s="26">
        <v>2</v>
      </c>
      <c r="F36" s="23" t="s">
        <v>624</v>
      </c>
      <c r="G36" s="23" t="s">
        <v>1165</v>
      </c>
      <c r="H36" s="23">
        <v>1993.11</v>
      </c>
      <c r="I36" s="31" t="s">
        <v>1024</v>
      </c>
      <c r="J36" s="32" t="s">
        <v>1166</v>
      </c>
      <c r="K36" s="33" t="s">
        <v>1026</v>
      </c>
      <c r="L36" s="33" t="s">
        <v>1027</v>
      </c>
      <c r="M36" s="33" t="s">
        <v>1028</v>
      </c>
      <c r="N36" s="33" t="s">
        <v>1087</v>
      </c>
      <c r="O36" s="23" t="s">
        <v>169</v>
      </c>
      <c r="P36" s="35" t="s">
        <v>1030</v>
      </c>
      <c r="Q36" s="35" t="s">
        <v>1031</v>
      </c>
      <c r="R36" s="42">
        <v>70</v>
      </c>
      <c r="S36" s="42" t="s">
        <v>54</v>
      </c>
      <c r="T36" s="42" t="s">
        <v>1050</v>
      </c>
      <c r="U36" s="35">
        <v>73.6</v>
      </c>
      <c r="V36" s="46">
        <v>1</v>
      </c>
      <c r="W36" s="46">
        <v>0.9</v>
      </c>
      <c r="X36" s="46">
        <v>0.8</v>
      </c>
      <c r="Y36" s="46">
        <v>2.7</v>
      </c>
      <c r="Z36" s="46">
        <v>1</v>
      </c>
      <c r="AA36" s="46">
        <v>0</v>
      </c>
      <c r="AB36" s="42">
        <v>6.4</v>
      </c>
      <c r="AC36" s="42">
        <v>80</v>
      </c>
    </row>
    <row r="37" s="11" customFormat="true" ht="40" customHeight="true" spans="1:29">
      <c r="A37" s="20">
        <v>34</v>
      </c>
      <c r="B37" s="21" t="s">
        <v>1163</v>
      </c>
      <c r="C37" s="22" t="s">
        <v>1164</v>
      </c>
      <c r="D37" s="23" t="s">
        <v>623</v>
      </c>
      <c r="E37" s="26">
        <v>2</v>
      </c>
      <c r="F37" s="23" t="s">
        <v>628</v>
      </c>
      <c r="G37" s="23" t="s">
        <v>1167</v>
      </c>
      <c r="H37" s="23">
        <v>1989.07</v>
      </c>
      <c r="I37" s="31" t="s">
        <v>1033</v>
      </c>
      <c r="J37" s="32" t="s">
        <v>1168</v>
      </c>
      <c r="K37" s="33" t="s">
        <v>1026</v>
      </c>
      <c r="L37" s="33" t="s">
        <v>1027</v>
      </c>
      <c r="M37" s="33" t="s">
        <v>1028</v>
      </c>
      <c r="N37" s="33" t="s">
        <v>1078</v>
      </c>
      <c r="O37" s="23" t="s">
        <v>631</v>
      </c>
      <c r="P37" s="35" t="s">
        <v>1030</v>
      </c>
      <c r="Q37" s="35" t="s">
        <v>1031</v>
      </c>
      <c r="R37" s="42">
        <v>65</v>
      </c>
      <c r="S37" s="42" t="s">
        <v>632</v>
      </c>
      <c r="T37" s="42" t="s">
        <v>1050</v>
      </c>
      <c r="U37" s="35">
        <v>71.24</v>
      </c>
      <c r="V37" s="46">
        <v>1</v>
      </c>
      <c r="W37" s="46">
        <v>0.9</v>
      </c>
      <c r="X37" s="46">
        <v>0.7</v>
      </c>
      <c r="Y37" s="46">
        <v>2.6</v>
      </c>
      <c r="Z37" s="46">
        <v>0.5</v>
      </c>
      <c r="AA37" s="46">
        <v>0</v>
      </c>
      <c r="AB37" s="42">
        <v>5.7</v>
      </c>
      <c r="AC37" s="42">
        <v>76.94</v>
      </c>
    </row>
    <row r="38" s="11" customFormat="true" ht="40" customHeight="true" spans="1:29">
      <c r="A38" s="20">
        <v>35</v>
      </c>
      <c r="B38" s="21" t="s">
        <v>1169</v>
      </c>
      <c r="C38" s="22" t="s">
        <v>1083</v>
      </c>
      <c r="D38" s="23" t="s">
        <v>645</v>
      </c>
      <c r="E38" s="27">
        <v>1</v>
      </c>
      <c r="F38" s="23" t="s">
        <v>646</v>
      </c>
      <c r="G38" s="23" t="s">
        <v>1170</v>
      </c>
      <c r="H38" s="269" t="s">
        <v>650</v>
      </c>
      <c r="I38" s="31" t="s">
        <v>1024</v>
      </c>
      <c r="J38" s="32" t="s">
        <v>1171</v>
      </c>
      <c r="K38" s="33" t="s">
        <v>1068</v>
      </c>
      <c r="L38" s="33" t="s">
        <v>1027</v>
      </c>
      <c r="M38" s="33" t="s">
        <v>1028</v>
      </c>
      <c r="N38" s="33" t="s">
        <v>1172</v>
      </c>
      <c r="O38" s="270" t="s">
        <v>155</v>
      </c>
      <c r="P38" s="37" t="s">
        <v>1030</v>
      </c>
      <c r="Q38" s="35" t="s">
        <v>1031</v>
      </c>
      <c r="R38" s="42">
        <v>80</v>
      </c>
      <c r="S38" s="42" t="s">
        <v>632</v>
      </c>
      <c r="T38" s="42" t="s">
        <v>1050</v>
      </c>
      <c r="U38" s="35">
        <v>80.24</v>
      </c>
      <c r="V38" s="46">
        <v>1</v>
      </c>
      <c r="W38" s="46">
        <v>0.9</v>
      </c>
      <c r="X38" s="46">
        <v>0.8</v>
      </c>
      <c r="Y38" s="46">
        <v>2.8</v>
      </c>
      <c r="Z38" s="46">
        <v>1</v>
      </c>
      <c r="AA38" s="46">
        <v>0</v>
      </c>
      <c r="AB38" s="42">
        <v>6.5</v>
      </c>
      <c r="AC38" s="42">
        <v>86.74</v>
      </c>
    </row>
    <row r="39" s="11" customFormat="true" ht="40" customHeight="true" spans="1:29">
      <c r="A39" s="20">
        <v>36</v>
      </c>
      <c r="B39" s="21" t="s">
        <v>1173</v>
      </c>
      <c r="C39" s="22" t="s">
        <v>1174</v>
      </c>
      <c r="D39" s="23" t="s">
        <v>657</v>
      </c>
      <c r="E39" s="27">
        <v>3</v>
      </c>
      <c r="F39" s="23" t="s">
        <v>658</v>
      </c>
      <c r="G39" s="23" t="s">
        <v>1175</v>
      </c>
      <c r="H39" s="23">
        <v>1988.09</v>
      </c>
      <c r="I39" s="31" t="s">
        <v>1033</v>
      </c>
      <c r="J39" s="32" t="s">
        <v>1176</v>
      </c>
      <c r="K39" s="33" t="s">
        <v>1068</v>
      </c>
      <c r="L39" s="33" t="s">
        <v>1027</v>
      </c>
      <c r="M39" s="33" t="s">
        <v>1028</v>
      </c>
      <c r="N39" s="33" t="s">
        <v>1177</v>
      </c>
      <c r="O39" s="36">
        <v>2011.07</v>
      </c>
      <c r="P39" s="35" t="s">
        <v>1030</v>
      </c>
      <c r="Q39" s="35" t="s">
        <v>1031</v>
      </c>
      <c r="R39" s="42">
        <v>67</v>
      </c>
      <c r="S39" s="42" t="s">
        <v>663</v>
      </c>
      <c r="T39" s="42" t="s">
        <v>1050</v>
      </c>
      <c r="U39" s="35">
        <v>70.32</v>
      </c>
      <c r="V39" s="34">
        <v>1</v>
      </c>
      <c r="W39" s="34">
        <v>1</v>
      </c>
      <c r="X39" s="34">
        <v>1</v>
      </c>
      <c r="Y39" s="34">
        <v>2.7</v>
      </c>
      <c r="Z39" s="34">
        <v>1</v>
      </c>
      <c r="AA39" s="34">
        <v>0</v>
      </c>
      <c r="AB39" s="42">
        <v>6.7</v>
      </c>
      <c r="AC39" s="42">
        <v>77.02</v>
      </c>
    </row>
    <row r="40" s="11" customFormat="true" ht="40" customHeight="true" spans="1:29">
      <c r="A40" s="20">
        <v>37</v>
      </c>
      <c r="B40" s="21" t="s">
        <v>1173</v>
      </c>
      <c r="C40" s="22" t="s">
        <v>1174</v>
      </c>
      <c r="D40" s="23" t="s">
        <v>657</v>
      </c>
      <c r="E40" s="27">
        <v>3</v>
      </c>
      <c r="F40" s="23" t="s">
        <v>664</v>
      </c>
      <c r="G40" s="23" t="s">
        <v>1178</v>
      </c>
      <c r="H40" s="23">
        <v>1993.01</v>
      </c>
      <c r="I40" s="31" t="s">
        <v>1024</v>
      </c>
      <c r="J40" s="32" t="s">
        <v>1179</v>
      </c>
      <c r="K40" s="33" t="s">
        <v>1026</v>
      </c>
      <c r="L40" s="33" t="s">
        <v>1027</v>
      </c>
      <c r="M40" s="33" t="s">
        <v>1028</v>
      </c>
      <c r="N40" s="33" t="s">
        <v>1180</v>
      </c>
      <c r="O40" s="36">
        <v>2016.04</v>
      </c>
      <c r="P40" s="35" t="s">
        <v>1030</v>
      </c>
      <c r="Q40" s="35" t="s">
        <v>1031</v>
      </c>
      <c r="R40" s="42">
        <v>66</v>
      </c>
      <c r="S40" s="42" t="s">
        <v>669</v>
      </c>
      <c r="T40" s="42" t="s">
        <v>1050</v>
      </c>
      <c r="U40" s="35">
        <v>70.28</v>
      </c>
      <c r="V40" s="34">
        <v>1</v>
      </c>
      <c r="W40" s="34">
        <v>1</v>
      </c>
      <c r="X40" s="34">
        <v>1</v>
      </c>
      <c r="Y40" s="34">
        <v>2.8</v>
      </c>
      <c r="Z40" s="34">
        <v>0</v>
      </c>
      <c r="AA40" s="34">
        <v>0</v>
      </c>
      <c r="AB40" s="42">
        <v>5.8</v>
      </c>
      <c r="AC40" s="42">
        <v>76.08</v>
      </c>
    </row>
    <row r="41" s="11" customFormat="true" ht="40" customHeight="true" spans="1:29">
      <c r="A41" s="20">
        <v>38</v>
      </c>
      <c r="B41" s="21" t="s">
        <v>1173</v>
      </c>
      <c r="C41" s="22" t="s">
        <v>1174</v>
      </c>
      <c r="D41" s="23" t="s">
        <v>657</v>
      </c>
      <c r="E41" s="27">
        <v>3</v>
      </c>
      <c r="F41" s="23" t="s">
        <v>670</v>
      </c>
      <c r="G41" s="23" t="s">
        <v>1181</v>
      </c>
      <c r="H41" s="23">
        <v>1994.11</v>
      </c>
      <c r="I41" s="31" t="s">
        <v>1033</v>
      </c>
      <c r="J41" s="32" t="s">
        <v>1182</v>
      </c>
      <c r="K41" s="33" t="s">
        <v>1049</v>
      </c>
      <c r="L41" s="33" t="s">
        <v>1027</v>
      </c>
      <c r="M41" s="33" t="s">
        <v>1028</v>
      </c>
      <c r="N41" s="33" t="s">
        <v>1183</v>
      </c>
      <c r="O41" s="23" t="s">
        <v>401</v>
      </c>
      <c r="P41" s="35" t="s">
        <v>1030</v>
      </c>
      <c r="Q41" s="35" t="s">
        <v>1031</v>
      </c>
      <c r="R41" s="42">
        <v>65.5</v>
      </c>
      <c r="S41" s="42" t="s">
        <v>423</v>
      </c>
      <c r="T41" s="42" t="s">
        <v>1050</v>
      </c>
      <c r="U41" s="35">
        <v>70.1</v>
      </c>
      <c r="V41" s="34">
        <v>1</v>
      </c>
      <c r="W41" s="34">
        <v>1</v>
      </c>
      <c r="X41" s="34">
        <v>1</v>
      </c>
      <c r="Y41" s="34">
        <v>2.9</v>
      </c>
      <c r="Z41" s="34">
        <v>0.5</v>
      </c>
      <c r="AA41" s="34">
        <v>0</v>
      </c>
      <c r="AB41" s="42">
        <v>6.4</v>
      </c>
      <c r="AC41" s="42">
        <v>76.5</v>
      </c>
    </row>
    <row r="42" s="11" customFormat="true" ht="40" customHeight="true" spans="1:29">
      <c r="A42" s="20">
        <v>39</v>
      </c>
      <c r="B42" s="21" t="s">
        <v>1184</v>
      </c>
      <c r="C42" s="22" t="s">
        <v>1185</v>
      </c>
      <c r="D42" s="23" t="s">
        <v>701</v>
      </c>
      <c r="E42" s="27">
        <v>2</v>
      </c>
      <c r="F42" s="23" t="s">
        <v>702</v>
      </c>
      <c r="G42" s="23" t="s">
        <v>1186</v>
      </c>
      <c r="H42" s="23">
        <v>1994.09</v>
      </c>
      <c r="I42" s="31" t="s">
        <v>1033</v>
      </c>
      <c r="J42" s="32" t="s">
        <v>1187</v>
      </c>
      <c r="K42" s="33" t="s">
        <v>1026</v>
      </c>
      <c r="L42" s="33" t="s">
        <v>1027</v>
      </c>
      <c r="M42" s="33" t="s">
        <v>1028</v>
      </c>
      <c r="N42" s="33" t="s">
        <v>1188</v>
      </c>
      <c r="O42" s="36">
        <v>2017.12</v>
      </c>
      <c r="P42" s="35" t="s">
        <v>1030</v>
      </c>
      <c r="Q42" s="35" t="s">
        <v>1031</v>
      </c>
      <c r="R42" s="42">
        <v>73</v>
      </c>
      <c r="S42" s="42" t="s">
        <v>707</v>
      </c>
      <c r="T42" s="42" t="s">
        <v>1050</v>
      </c>
      <c r="U42" s="35">
        <v>77.36</v>
      </c>
      <c r="V42" s="42">
        <v>1</v>
      </c>
      <c r="W42" s="42">
        <v>0.9</v>
      </c>
      <c r="X42" s="42">
        <v>0.9</v>
      </c>
      <c r="Y42" s="42">
        <v>2.6</v>
      </c>
      <c r="Z42" s="42">
        <v>0</v>
      </c>
      <c r="AA42" s="42">
        <v>0</v>
      </c>
      <c r="AB42" s="42">
        <v>5.4</v>
      </c>
      <c r="AC42" s="42">
        <v>82.76</v>
      </c>
    </row>
    <row r="43" s="11" customFormat="true" ht="40" customHeight="true" spans="1:29">
      <c r="A43" s="20">
        <v>40</v>
      </c>
      <c r="B43" s="21" t="s">
        <v>1184</v>
      </c>
      <c r="C43" s="22" t="s">
        <v>1185</v>
      </c>
      <c r="D43" s="23" t="s">
        <v>701</v>
      </c>
      <c r="E43" s="27">
        <v>2</v>
      </c>
      <c r="F43" s="23" t="s">
        <v>708</v>
      </c>
      <c r="G43" s="23" t="s">
        <v>1189</v>
      </c>
      <c r="H43" s="23">
        <v>1994.08</v>
      </c>
      <c r="I43" s="31" t="s">
        <v>1024</v>
      </c>
      <c r="J43" s="32" t="s">
        <v>1190</v>
      </c>
      <c r="K43" s="33" t="s">
        <v>1026</v>
      </c>
      <c r="L43" s="33" t="s">
        <v>1027</v>
      </c>
      <c r="M43" s="33" t="s">
        <v>1028</v>
      </c>
      <c r="N43" s="33" t="s">
        <v>1133</v>
      </c>
      <c r="O43" s="36">
        <v>2017.12</v>
      </c>
      <c r="P43" s="35" t="s">
        <v>1030</v>
      </c>
      <c r="Q43" s="35" t="s">
        <v>1031</v>
      </c>
      <c r="R43" s="42">
        <v>65.5</v>
      </c>
      <c r="S43" s="42" t="s">
        <v>711</v>
      </c>
      <c r="T43" s="42" t="s">
        <v>1050</v>
      </c>
      <c r="U43" s="35">
        <v>72.74</v>
      </c>
      <c r="V43" s="42">
        <v>1</v>
      </c>
      <c r="W43" s="42">
        <v>0.9</v>
      </c>
      <c r="X43" s="42">
        <v>0.9</v>
      </c>
      <c r="Y43" s="42">
        <v>2.65</v>
      </c>
      <c r="Z43" s="42">
        <v>1</v>
      </c>
      <c r="AA43" s="42">
        <v>0</v>
      </c>
      <c r="AB43" s="42">
        <v>6.45</v>
      </c>
      <c r="AC43" s="42">
        <v>79.19</v>
      </c>
    </row>
    <row r="44" s="11" customFormat="true" ht="40" customHeight="true" spans="1:29">
      <c r="A44" s="20">
        <v>41</v>
      </c>
      <c r="B44" s="21" t="s">
        <v>1184</v>
      </c>
      <c r="C44" s="22" t="s">
        <v>1185</v>
      </c>
      <c r="D44" s="23" t="s">
        <v>720</v>
      </c>
      <c r="E44" s="26">
        <v>1</v>
      </c>
      <c r="F44" s="23" t="s">
        <v>721</v>
      </c>
      <c r="G44" s="23" t="s">
        <v>1191</v>
      </c>
      <c r="H44" s="23">
        <v>1995.11</v>
      </c>
      <c r="I44" s="31" t="s">
        <v>1024</v>
      </c>
      <c r="J44" s="32" t="s">
        <v>1192</v>
      </c>
      <c r="K44" s="33" t="s">
        <v>1026</v>
      </c>
      <c r="L44" s="33" t="s">
        <v>1027</v>
      </c>
      <c r="M44" s="33" t="s">
        <v>1028</v>
      </c>
      <c r="N44" s="33" t="s">
        <v>1041</v>
      </c>
      <c r="O44" s="36">
        <v>2019.09</v>
      </c>
      <c r="P44" s="35" t="s">
        <v>1030</v>
      </c>
      <c r="Q44" s="35" t="s">
        <v>1030</v>
      </c>
      <c r="R44" s="42">
        <v>68</v>
      </c>
      <c r="S44" s="42" t="s">
        <v>506</v>
      </c>
      <c r="T44" s="42" t="s">
        <v>1050</v>
      </c>
      <c r="U44" s="35">
        <v>71.4</v>
      </c>
      <c r="V44" s="42">
        <v>1</v>
      </c>
      <c r="W44" s="42">
        <v>0.9</v>
      </c>
      <c r="X44" s="42">
        <v>0.9</v>
      </c>
      <c r="Y44" s="42">
        <v>2.6</v>
      </c>
      <c r="Z44" s="42">
        <v>0</v>
      </c>
      <c r="AA44" s="42">
        <v>0</v>
      </c>
      <c r="AB44" s="42">
        <v>5.4</v>
      </c>
      <c r="AC44" s="42">
        <v>76.8</v>
      </c>
    </row>
    <row r="45" s="11" customFormat="true" ht="40" customHeight="true" spans="1:29">
      <c r="A45" s="20">
        <v>42</v>
      </c>
      <c r="B45" s="21" t="s">
        <v>1184</v>
      </c>
      <c r="C45" s="22" t="s">
        <v>1185</v>
      </c>
      <c r="D45" s="23" t="s">
        <v>730</v>
      </c>
      <c r="E45" s="26">
        <v>1</v>
      </c>
      <c r="F45" s="23" t="s">
        <v>731</v>
      </c>
      <c r="G45" s="23" t="s">
        <v>1193</v>
      </c>
      <c r="H45" s="23" t="s">
        <v>735</v>
      </c>
      <c r="I45" s="31" t="s">
        <v>1033</v>
      </c>
      <c r="J45" s="32" t="s">
        <v>1194</v>
      </c>
      <c r="K45" s="33" t="s">
        <v>1026</v>
      </c>
      <c r="L45" s="33" t="s">
        <v>1027</v>
      </c>
      <c r="M45" s="33" t="s">
        <v>1028</v>
      </c>
      <c r="N45" s="33" t="s">
        <v>1195</v>
      </c>
      <c r="O45" s="36">
        <v>2014.11</v>
      </c>
      <c r="P45" s="35" t="s">
        <v>1030</v>
      </c>
      <c r="Q45" s="35" t="s">
        <v>1031</v>
      </c>
      <c r="R45" s="42">
        <v>65</v>
      </c>
      <c r="S45" s="42" t="s">
        <v>736</v>
      </c>
      <c r="T45" s="42" t="s">
        <v>1050</v>
      </c>
      <c r="U45" s="35">
        <v>70.96</v>
      </c>
      <c r="V45" s="42">
        <v>1</v>
      </c>
      <c r="W45" s="42">
        <v>0.9</v>
      </c>
      <c r="X45" s="42">
        <v>0.9</v>
      </c>
      <c r="Y45" s="42">
        <v>2.6</v>
      </c>
      <c r="Z45" s="42">
        <v>0</v>
      </c>
      <c r="AA45" s="42">
        <v>0</v>
      </c>
      <c r="AB45" s="42">
        <v>5.4</v>
      </c>
      <c r="AC45" s="42">
        <v>76.36</v>
      </c>
    </row>
    <row r="46" s="11" customFormat="true" ht="40" customHeight="true" spans="1:29">
      <c r="A46" s="20">
        <v>43</v>
      </c>
      <c r="B46" s="21" t="s">
        <v>1196</v>
      </c>
      <c r="C46" s="22" t="s">
        <v>1046</v>
      </c>
      <c r="D46" s="23" t="s">
        <v>742</v>
      </c>
      <c r="E46" s="26">
        <v>5</v>
      </c>
      <c r="F46" s="23" t="s">
        <v>743</v>
      </c>
      <c r="G46" s="23" t="s">
        <v>1197</v>
      </c>
      <c r="H46" s="23">
        <v>1987.09</v>
      </c>
      <c r="I46" s="33" t="s">
        <v>1024</v>
      </c>
      <c r="J46" s="33" t="s">
        <v>1198</v>
      </c>
      <c r="K46" s="33" t="s">
        <v>1026</v>
      </c>
      <c r="L46" s="33" t="s">
        <v>1027</v>
      </c>
      <c r="M46" s="33" t="s">
        <v>1028</v>
      </c>
      <c r="N46" s="33" t="s">
        <v>1199</v>
      </c>
      <c r="O46" s="33">
        <v>2008.12</v>
      </c>
      <c r="P46" s="33" t="s">
        <v>1030</v>
      </c>
      <c r="Q46" s="33" t="s">
        <v>1031</v>
      </c>
      <c r="R46" s="42">
        <v>71</v>
      </c>
      <c r="S46" s="42" t="s">
        <v>632</v>
      </c>
      <c r="T46" s="42" t="s">
        <v>1050</v>
      </c>
      <c r="U46" s="35">
        <v>74.84</v>
      </c>
      <c r="V46" s="42">
        <v>0.9984</v>
      </c>
      <c r="W46" s="42">
        <v>0.9</v>
      </c>
      <c r="X46" s="42">
        <v>0.92</v>
      </c>
      <c r="Y46" s="42">
        <v>2.8</v>
      </c>
      <c r="Z46" s="42">
        <v>0</v>
      </c>
      <c r="AA46" s="42">
        <v>0</v>
      </c>
      <c r="AB46" s="42">
        <v>5.6184</v>
      </c>
      <c r="AC46" s="42">
        <v>80.4584</v>
      </c>
    </row>
    <row r="47" s="11" customFormat="true" ht="40" customHeight="true" spans="1:29">
      <c r="A47" s="20">
        <v>44</v>
      </c>
      <c r="B47" s="21" t="s">
        <v>1196</v>
      </c>
      <c r="C47" s="22" t="s">
        <v>1046</v>
      </c>
      <c r="D47" s="23" t="s">
        <v>742</v>
      </c>
      <c r="E47" s="26">
        <v>5</v>
      </c>
      <c r="F47" s="23" t="s">
        <v>746</v>
      </c>
      <c r="G47" s="23" t="s">
        <v>1200</v>
      </c>
      <c r="H47" s="23">
        <v>1996.05</v>
      </c>
      <c r="I47" s="33" t="s">
        <v>1024</v>
      </c>
      <c r="J47" s="33" t="s">
        <v>1201</v>
      </c>
      <c r="K47" s="33" t="s">
        <v>1202</v>
      </c>
      <c r="L47" s="33" t="s">
        <v>1027</v>
      </c>
      <c r="M47" s="33" t="s">
        <v>1028</v>
      </c>
      <c r="N47" s="33" t="s">
        <v>1203</v>
      </c>
      <c r="O47" s="33">
        <v>2019.03</v>
      </c>
      <c r="P47" s="33" t="s">
        <v>1030</v>
      </c>
      <c r="Q47" s="33" t="s">
        <v>1031</v>
      </c>
      <c r="R47" s="42">
        <v>73</v>
      </c>
      <c r="S47" s="42" t="s">
        <v>715</v>
      </c>
      <c r="T47" s="42" t="s">
        <v>1050</v>
      </c>
      <c r="U47" s="35">
        <v>74.68</v>
      </c>
      <c r="V47" s="42">
        <v>1</v>
      </c>
      <c r="W47" s="42">
        <v>0.95</v>
      </c>
      <c r="X47" s="42">
        <v>0.93</v>
      </c>
      <c r="Y47" s="42">
        <v>2.85</v>
      </c>
      <c r="Z47" s="42">
        <v>0</v>
      </c>
      <c r="AA47" s="42">
        <v>0</v>
      </c>
      <c r="AB47" s="42">
        <v>5.73</v>
      </c>
      <c r="AC47" s="42">
        <v>80.41</v>
      </c>
    </row>
    <row r="48" s="11" customFormat="true" ht="40" customHeight="true" spans="1:29">
      <c r="A48" s="20">
        <v>45</v>
      </c>
      <c r="B48" s="21" t="s">
        <v>1196</v>
      </c>
      <c r="C48" s="22" t="s">
        <v>1046</v>
      </c>
      <c r="D48" s="23" t="s">
        <v>742</v>
      </c>
      <c r="E48" s="26">
        <v>5</v>
      </c>
      <c r="F48" s="23" t="s">
        <v>752</v>
      </c>
      <c r="G48" s="23" t="s">
        <v>1204</v>
      </c>
      <c r="H48" s="23">
        <v>1988.08</v>
      </c>
      <c r="I48" s="33" t="s">
        <v>1024</v>
      </c>
      <c r="J48" s="33" t="s">
        <v>1198</v>
      </c>
      <c r="K48" s="33" t="s">
        <v>1026</v>
      </c>
      <c r="L48" s="33" t="s">
        <v>1027</v>
      </c>
      <c r="M48" s="33" t="s">
        <v>1028</v>
      </c>
      <c r="N48" s="33" t="s">
        <v>1205</v>
      </c>
      <c r="O48" s="33">
        <v>2010.12</v>
      </c>
      <c r="P48" s="33" t="s">
        <v>1030</v>
      </c>
      <c r="Q48" s="33" t="s">
        <v>1031</v>
      </c>
      <c r="R48" s="42">
        <v>72</v>
      </c>
      <c r="S48" s="42" t="s">
        <v>210</v>
      </c>
      <c r="T48" s="42" t="s">
        <v>1050</v>
      </c>
      <c r="U48" s="35">
        <v>74.6</v>
      </c>
      <c r="V48" s="42">
        <v>0.9944</v>
      </c>
      <c r="W48" s="42">
        <v>0.93</v>
      </c>
      <c r="X48" s="42">
        <v>0.92</v>
      </c>
      <c r="Y48" s="42">
        <v>2.82</v>
      </c>
      <c r="Z48" s="42">
        <v>0</v>
      </c>
      <c r="AA48" s="42">
        <v>0</v>
      </c>
      <c r="AB48" s="42">
        <v>5.6644</v>
      </c>
      <c r="AC48" s="42">
        <v>80.2644</v>
      </c>
    </row>
    <row r="49" s="11" customFormat="true" ht="40" customHeight="true" spans="1:29">
      <c r="A49" s="20">
        <v>46</v>
      </c>
      <c r="B49" s="21" t="s">
        <v>1196</v>
      </c>
      <c r="C49" s="22" t="s">
        <v>1046</v>
      </c>
      <c r="D49" s="23" t="s">
        <v>742</v>
      </c>
      <c r="E49" s="26">
        <v>5</v>
      </c>
      <c r="F49" s="23" t="s">
        <v>756</v>
      </c>
      <c r="G49" s="23" t="s">
        <v>1206</v>
      </c>
      <c r="H49" s="23">
        <v>1995.03</v>
      </c>
      <c r="I49" s="33" t="s">
        <v>1024</v>
      </c>
      <c r="J49" s="33" t="s">
        <v>1207</v>
      </c>
      <c r="K49" s="33" t="s">
        <v>1026</v>
      </c>
      <c r="L49" s="33" t="s">
        <v>1027</v>
      </c>
      <c r="M49" s="33" t="s">
        <v>1028</v>
      </c>
      <c r="N49" s="33" t="s">
        <v>1208</v>
      </c>
      <c r="O49" s="33">
        <v>2018.08</v>
      </c>
      <c r="P49" s="33" t="s">
        <v>1030</v>
      </c>
      <c r="Q49" s="33" t="s">
        <v>1030</v>
      </c>
      <c r="R49" s="42">
        <v>69</v>
      </c>
      <c r="S49" s="42" t="s">
        <v>759</v>
      </c>
      <c r="T49" s="42" t="s">
        <v>1050</v>
      </c>
      <c r="U49" s="35">
        <v>73.44</v>
      </c>
      <c r="V49" s="42">
        <v>0.9992</v>
      </c>
      <c r="W49" s="42">
        <v>0.95</v>
      </c>
      <c r="X49" s="42">
        <v>0.95</v>
      </c>
      <c r="Y49" s="42">
        <v>2.85</v>
      </c>
      <c r="Z49" s="42">
        <v>0.5</v>
      </c>
      <c r="AA49" s="42">
        <v>0</v>
      </c>
      <c r="AB49" s="42">
        <v>6.2492</v>
      </c>
      <c r="AC49" s="42">
        <v>79.6892</v>
      </c>
    </row>
    <row r="50" s="11" customFormat="true" ht="40" customHeight="true" spans="1:29">
      <c r="A50" s="20">
        <v>47</v>
      </c>
      <c r="B50" s="21" t="s">
        <v>1209</v>
      </c>
      <c r="C50" s="22" t="s">
        <v>1046</v>
      </c>
      <c r="D50" s="23" t="s">
        <v>787</v>
      </c>
      <c r="E50" s="26">
        <v>2</v>
      </c>
      <c r="F50" s="23" t="s">
        <v>792</v>
      </c>
      <c r="G50" s="23" t="s">
        <v>1210</v>
      </c>
      <c r="H50" s="23" t="s">
        <v>795</v>
      </c>
      <c r="I50" s="31" t="s">
        <v>1024</v>
      </c>
      <c r="J50" s="32" t="s">
        <v>1211</v>
      </c>
      <c r="K50" s="33" t="s">
        <v>1068</v>
      </c>
      <c r="L50" s="33" t="s">
        <v>1027</v>
      </c>
      <c r="M50" s="33" t="s">
        <v>1028</v>
      </c>
      <c r="N50" s="33" t="s">
        <v>1129</v>
      </c>
      <c r="O50" s="33" t="s">
        <v>796</v>
      </c>
      <c r="P50" s="33" t="s">
        <v>1030</v>
      </c>
      <c r="Q50" s="33" t="s">
        <v>1031</v>
      </c>
      <c r="R50" s="42">
        <v>69.5</v>
      </c>
      <c r="S50" s="42" t="s">
        <v>797</v>
      </c>
      <c r="T50" s="42" t="s">
        <v>1050</v>
      </c>
      <c r="U50" s="35">
        <v>70.74</v>
      </c>
      <c r="V50" s="42">
        <v>0.99</v>
      </c>
      <c r="W50" s="42">
        <v>0.9</v>
      </c>
      <c r="X50" s="42">
        <v>0.95</v>
      </c>
      <c r="Y50" s="42">
        <v>2.8</v>
      </c>
      <c r="Z50" s="42">
        <v>0</v>
      </c>
      <c r="AA50" s="42">
        <v>0</v>
      </c>
      <c r="AB50" s="42">
        <v>5.64</v>
      </c>
      <c r="AC50" s="42">
        <v>76.38</v>
      </c>
    </row>
    <row r="51" s="11" customFormat="true" ht="40" customHeight="true" spans="1:29">
      <c r="A51" s="20">
        <v>48</v>
      </c>
      <c r="B51" s="21" t="s">
        <v>1212</v>
      </c>
      <c r="C51" s="22" t="s">
        <v>1213</v>
      </c>
      <c r="D51" s="23" t="s">
        <v>809</v>
      </c>
      <c r="E51" s="27">
        <v>1</v>
      </c>
      <c r="F51" s="23" t="s">
        <v>810</v>
      </c>
      <c r="G51" s="23" t="s">
        <v>1214</v>
      </c>
      <c r="H51" s="23" t="s">
        <v>735</v>
      </c>
      <c r="I51" s="31" t="s">
        <v>1033</v>
      </c>
      <c r="J51" s="32" t="s">
        <v>1215</v>
      </c>
      <c r="K51" s="33" t="s">
        <v>1026</v>
      </c>
      <c r="L51" s="33" t="s">
        <v>1027</v>
      </c>
      <c r="M51" s="33" t="s">
        <v>1028</v>
      </c>
      <c r="N51" s="33" t="s">
        <v>1216</v>
      </c>
      <c r="O51" s="33" t="s">
        <v>637</v>
      </c>
      <c r="P51" s="33" t="s">
        <v>1030</v>
      </c>
      <c r="Q51" s="33" t="s">
        <v>1031</v>
      </c>
      <c r="R51" s="42">
        <v>67</v>
      </c>
      <c r="S51" s="42" t="s">
        <v>276</v>
      </c>
      <c r="T51" s="42" t="s">
        <v>1050</v>
      </c>
      <c r="U51" s="35">
        <v>71.48</v>
      </c>
      <c r="V51" s="42">
        <v>1</v>
      </c>
      <c r="W51" s="42">
        <v>0.9</v>
      </c>
      <c r="X51" s="42">
        <v>0.9</v>
      </c>
      <c r="Y51" s="42">
        <v>2.7</v>
      </c>
      <c r="Z51" s="42">
        <v>0</v>
      </c>
      <c r="AA51" s="42">
        <v>0</v>
      </c>
      <c r="AB51" s="42">
        <v>5.5</v>
      </c>
      <c r="AC51" s="42">
        <v>76.98</v>
      </c>
    </row>
    <row r="52" s="11" customFormat="true" ht="40" customHeight="true" spans="1:29">
      <c r="A52" s="20">
        <v>49</v>
      </c>
      <c r="B52" s="21" t="s">
        <v>1212</v>
      </c>
      <c r="C52" s="22" t="s">
        <v>1217</v>
      </c>
      <c r="D52" s="23" t="s">
        <v>820</v>
      </c>
      <c r="E52" s="27">
        <v>1</v>
      </c>
      <c r="F52" s="23" t="s">
        <v>821</v>
      </c>
      <c r="G52" s="23" t="s">
        <v>1218</v>
      </c>
      <c r="H52" s="23" t="s">
        <v>124</v>
      </c>
      <c r="I52" s="31" t="s">
        <v>1024</v>
      </c>
      <c r="J52" s="32" t="s">
        <v>1194</v>
      </c>
      <c r="K52" s="33" t="s">
        <v>1068</v>
      </c>
      <c r="L52" s="33" t="s">
        <v>1027</v>
      </c>
      <c r="M52" s="33" t="s">
        <v>1028</v>
      </c>
      <c r="N52" s="33" t="s">
        <v>1219</v>
      </c>
      <c r="O52" s="33" t="s">
        <v>824</v>
      </c>
      <c r="P52" s="33" t="s">
        <v>1030</v>
      </c>
      <c r="Q52" s="33" t="s">
        <v>1031</v>
      </c>
      <c r="R52" s="42">
        <v>62</v>
      </c>
      <c r="S52" s="42" t="s">
        <v>81</v>
      </c>
      <c r="T52" s="42" t="s">
        <v>1050</v>
      </c>
      <c r="U52" s="35">
        <v>69.4</v>
      </c>
      <c r="V52" s="42">
        <v>1</v>
      </c>
      <c r="W52" s="42">
        <v>0.9</v>
      </c>
      <c r="X52" s="42">
        <v>0.9</v>
      </c>
      <c r="Y52" s="42">
        <v>2.7</v>
      </c>
      <c r="Z52" s="42">
        <v>0</v>
      </c>
      <c r="AA52" s="42">
        <v>1</v>
      </c>
      <c r="AB52" s="42">
        <v>6.5</v>
      </c>
      <c r="AC52" s="42">
        <v>75.9</v>
      </c>
    </row>
    <row r="53" s="11" customFormat="true" ht="40" customHeight="true" spans="1:29">
      <c r="A53" s="20">
        <v>50</v>
      </c>
      <c r="B53" s="21" t="s">
        <v>1220</v>
      </c>
      <c r="C53" s="22" t="s">
        <v>1221</v>
      </c>
      <c r="D53" s="23" t="s">
        <v>832</v>
      </c>
      <c r="E53" s="26">
        <v>1</v>
      </c>
      <c r="F53" s="23" t="s">
        <v>836</v>
      </c>
      <c r="G53" s="23" t="s">
        <v>1222</v>
      </c>
      <c r="H53" s="23">
        <v>1994.02</v>
      </c>
      <c r="I53" s="31" t="s">
        <v>1024</v>
      </c>
      <c r="J53" s="32" t="s">
        <v>1223</v>
      </c>
      <c r="K53" s="33" t="s">
        <v>1026</v>
      </c>
      <c r="L53" s="33" t="s">
        <v>1069</v>
      </c>
      <c r="M53" s="33" t="s">
        <v>1070</v>
      </c>
      <c r="N53" s="33" t="s">
        <v>1044</v>
      </c>
      <c r="O53" s="271" t="s">
        <v>378</v>
      </c>
      <c r="P53" s="35" t="s">
        <v>1030</v>
      </c>
      <c r="Q53" s="35" t="s">
        <v>1031</v>
      </c>
      <c r="R53" s="42">
        <v>66</v>
      </c>
      <c r="S53" s="42" t="s">
        <v>839</v>
      </c>
      <c r="T53" s="42" t="s">
        <v>1050</v>
      </c>
      <c r="U53" s="35">
        <v>69.24</v>
      </c>
      <c r="V53" s="43">
        <v>1</v>
      </c>
      <c r="W53" s="43">
        <v>0.8</v>
      </c>
      <c r="X53" s="43">
        <v>0.8</v>
      </c>
      <c r="Y53" s="43">
        <v>2.2</v>
      </c>
      <c r="Z53" s="43">
        <v>0.5</v>
      </c>
      <c r="AA53" s="43">
        <v>0</v>
      </c>
      <c r="AB53" s="42">
        <v>5.3</v>
      </c>
      <c r="AC53" s="42">
        <v>74.54</v>
      </c>
    </row>
    <row r="54" s="11" customFormat="true" ht="40" customHeight="true" spans="1:29">
      <c r="A54" s="20">
        <v>51</v>
      </c>
      <c r="B54" s="21" t="s">
        <v>1224</v>
      </c>
      <c r="C54" s="22" t="s">
        <v>1225</v>
      </c>
      <c r="D54" s="23" t="s">
        <v>856</v>
      </c>
      <c r="E54" s="27">
        <v>1</v>
      </c>
      <c r="F54" s="23" t="s">
        <v>857</v>
      </c>
      <c r="G54" s="23" t="s">
        <v>1226</v>
      </c>
      <c r="H54" s="23">
        <v>1990.03</v>
      </c>
      <c r="I54" s="31" t="s">
        <v>1024</v>
      </c>
      <c r="J54" s="32" t="s">
        <v>1227</v>
      </c>
      <c r="K54" s="33" t="s">
        <v>1026</v>
      </c>
      <c r="L54" s="33" t="s">
        <v>1027</v>
      </c>
      <c r="M54" s="33" t="s">
        <v>1050</v>
      </c>
      <c r="N54" s="33" t="s">
        <v>1228</v>
      </c>
      <c r="O54" s="269" t="s">
        <v>698</v>
      </c>
      <c r="P54" s="35" t="s">
        <v>1030</v>
      </c>
      <c r="Q54" s="35" t="s">
        <v>1031</v>
      </c>
      <c r="R54" s="42">
        <v>67</v>
      </c>
      <c r="S54" s="42" t="s">
        <v>861</v>
      </c>
      <c r="T54" s="42" t="s">
        <v>1050</v>
      </c>
      <c r="U54" s="35">
        <v>72.72</v>
      </c>
      <c r="V54" s="34">
        <v>1</v>
      </c>
      <c r="W54" s="34">
        <v>0.9</v>
      </c>
      <c r="X54" s="34">
        <v>0.9</v>
      </c>
      <c r="Y54" s="34">
        <v>2.5</v>
      </c>
      <c r="Z54" s="34">
        <v>0</v>
      </c>
      <c r="AA54" s="34">
        <v>0</v>
      </c>
      <c r="AB54" s="42">
        <v>5.3</v>
      </c>
      <c r="AC54" s="42">
        <v>78.02</v>
      </c>
    </row>
    <row r="55" s="11" customFormat="true" ht="40" customHeight="true" spans="1:29">
      <c r="A55" s="20">
        <v>52</v>
      </c>
      <c r="B55" s="21" t="s">
        <v>1224</v>
      </c>
      <c r="C55" s="22" t="s">
        <v>1112</v>
      </c>
      <c r="D55" s="23" t="s">
        <v>866</v>
      </c>
      <c r="E55" s="27">
        <v>1</v>
      </c>
      <c r="F55" s="23" t="s">
        <v>871</v>
      </c>
      <c r="G55" s="23" t="s">
        <v>1229</v>
      </c>
      <c r="H55" s="23">
        <v>1987.04</v>
      </c>
      <c r="I55" s="31" t="s">
        <v>1033</v>
      </c>
      <c r="J55" s="32" t="s">
        <v>1230</v>
      </c>
      <c r="K55" s="33" t="s">
        <v>1026</v>
      </c>
      <c r="L55" s="33" t="s">
        <v>1027</v>
      </c>
      <c r="M55" s="33" t="s">
        <v>1028</v>
      </c>
      <c r="N55" s="33" t="s">
        <v>1188</v>
      </c>
      <c r="O55" s="36">
        <v>2012.09</v>
      </c>
      <c r="P55" s="35" t="s">
        <v>1030</v>
      </c>
      <c r="Q55" s="35" t="s">
        <v>1031</v>
      </c>
      <c r="R55" s="42">
        <v>70.5</v>
      </c>
      <c r="S55" s="42" t="s">
        <v>606</v>
      </c>
      <c r="T55" s="42" t="s">
        <v>1050</v>
      </c>
      <c r="U55" s="35">
        <v>71.86</v>
      </c>
      <c r="V55" s="34">
        <v>1</v>
      </c>
      <c r="W55" s="34">
        <v>0.9</v>
      </c>
      <c r="X55" s="34">
        <v>0.9</v>
      </c>
      <c r="Y55" s="34">
        <v>2.9</v>
      </c>
      <c r="Z55" s="34">
        <v>0</v>
      </c>
      <c r="AA55" s="34">
        <v>0</v>
      </c>
      <c r="AB55" s="42">
        <v>5.7</v>
      </c>
      <c r="AC55" s="49">
        <v>77.56</v>
      </c>
    </row>
    <row r="56" s="11" customFormat="true" ht="40" customHeight="true" spans="1:29">
      <c r="A56" s="20">
        <v>53</v>
      </c>
      <c r="B56" s="21" t="s">
        <v>1231</v>
      </c>
      <c r="C56" s="22" t="s">
        <v>1083</v>
      </c>
      <c r="D56" s="23" t="s">
        <v>875</v>
      </c>
      <c r="E56" s="27">
        <v>1</v>
      </c>
      <c r="F56" s="23" t="s">
        <v>880</v>
      </c>
      <c r="G56" s="23" t="s">
        <v>1232</v>
      </c>
      <c r="H56" s="23">
        <v>1991.06</v>
      </c>
      <c r="I56" s="31" t="s">
        <v>1033</v>
      </c>
      <c r="J56" s="32" t="s">
        <v>1233</v>
      </c>
      <c r="K56" s="33" t="s">
        <v>1026</v>
      </c>
      <c r="L56" s="33" t="s">
        <v>1069</v>
      </c>
      <c r="M56" s="33" t="s">
        <v>1070</v>
      </c>
      <c r="N56" s="33" t="s">
        <v>1234</v>
      </c>
      <c r="O56" s="36">
        <v>2014.1</v>
      </c>
      <c r="P56" s="35" t="s">
        <v>1030</v>
      </c>
      <c r="Q56" s="35" t="s">
        <v>1031</v>
      </c>
      <c r="R56" s="42">
        <v>61</v>
      </c>
      <c r="S56" s="42" t="s">
        <v>632</v>
      </c>
      <c r="T56" s="42">
        <v>83.67</v>
      </c>
      <c r="U56" s="35">
        <v>69.3312</v>
      </c>
      <c r="V56" s="34">
        <v>1</v>
      </c>
      <c r="W56" s="34">
        <v>1</v>
      </c>
      <c r="X56" s="34">
        <v>1</v>
      </c>
      <c r="Y56" s="34">
        <v>2.9</v>
      </c>
      <c r="Z56" s="34">
        <v>0.5</v>
      </c>
      <c r="AA56" s="34">
        <v>0.5</v>
      </c>
      <c r="AB56" s="42">
        <v>6.9</v>
      </c>
      <c r="AC56" s="42">
        <v>76.2312</v>
      </c>
    </row>
    <row r="57" s="11" customFormat="true" ht="40" customHeight="true" spans="1:29">
      <c r="A57" s="20">
        <v>54</v>
      </c>
      <c r="B57" s="21" t="s">
        <v>1231</v>
      </c>
      <c r="C57" s="22" t="s">
        <v>1235</v>
      </c>
      <c r="D57" s="23" t="s">
        <v>884</v>
      </c>
      <c r="E57" s="27">
        <v>1</v>
      </c>
      <c r="F57" s="23" t="s">
        <v>885</v>
      </c>
      <c r="G57" s="23" t="s">
        <v>1236</v>
      </c>
      <c r="H57" s="23">
        <v>1991.08</v>
      </c>
      <c r="I57" s="31" t="s">
        <v>1033</v>
      </c>
      <c r="J57" s="32" t="s">
        <v>1237</v>
      </c>
      <c r="K57" s="33" t="s">
        <v>1026</v>
      </c>
      <c r="L57" s="33" t="s">
        <v>1069</v>
      </c>
      <c r="M57" s="33" t="s">
        <v>1070</v>
      </c>
      <c r="N57" s="33" t="s">
        <v>1238</v>
      </c>
      <c r="O57" s="36">
        <v>2016.1</v>
      </c>
      <c r="P57" s="35" t="s">
        <v>1030</v>
      </c>
      <c r="Q57" s="35" t="s">
        <v>1031</v>
      </c>
      <c r="R57" s="42">
        <v>62.5</v>
      </c>
      <c r="S57" s="42" t="s">
        <v>331</v>
      </c>
      <c r="T57" s="42">
        <v>65.83</v>
      </c>
      <c r="U57" s="35">
        <v>67.5208</v>
      </c>
      <c r="V57" s="34">
        <v>1</v>
      </c>
      <c r="W57" s="34">
        <v>1</v>
      </c>
      <c r="X57" s="34">
        <v>1</v>
      </c>
      <c r="Y57" s="34">
        <v>2.9</v>
      </c>
      <c r="Z57" s="34">
        <v>1.5</v>
      </c>
      <c r="AA57" s="34">
        <v>1</v>
      </c>
      <c r="AB57" s="42">
        <v>8.4</v>
      </c>
      <c r="AC57" s="42">
        <v>75.9208</v>
      </c>
    </row>
    <row r="58" s="11" customFormat="true" ht="40" customHeight="true" spans="1:29">
      <c r="A58" s="20">
        <v>55</v>
      </c>
      <c r="B58" s="21" t="s">
        <v>1239</v>
      </c>
      <c r="C58" s="22" t="s">
        <v>1240</v>
      </c>
      <c r="D58" s="23" t="s">
        <v>896</v>
      </c>
      <c r="E58" s="26">
        <v>1</v>
      </c>
      <c r="F58" s="23" t="s">
        <v>897</v>
      </c>
      <c r="G58" s="23" t="s">
        <v>1241</v>
      </c>
      <c r="H58" s="23" t="s">
        <v>124</v>
      </c>
      <c r="I58" s="31" t="s">
        <v>1033</v>
      </c>
      <c r="J58" s="32" t="s">
        <v>1242</v>
      </c>
      <c r="K58" s="33" t="s">
        <v>1026</v>
      </c>
      <c r="L58" s="33" t="s">
        <v>1027</v>
      </c>
      <c r="M58" s="33" t="s">
        <v>1028</v>
      </c>
      <c r="N58" s="33" t="s">
        <v>1243</v>
      </c>
      <c r="O58" s="23" t="s">
        <v>796</v>
      </c>
      <c r="P58" s="35" t="s">
        <v>1030</v>
      </c>
      <c r="Q58" s="35" t="s">
        <v>1031</v>
      </c>
      <c r="R58" s="42">
        <v>64</v>
      </c>
      <c r="S58" s="42" t="s">
        <v>61</v>
      </c>
      <c r="T58" s="42" t="s">
        <v>1050</v>
      </c>
      <c r="U58" s="35">
        <v>69.52</v>
      </c>
      <c r="V58" s="42">
        <v>1</v>
      </c>
      <c r="W58" s="42">
        <v>0.9</v>
      </c>
      <c r="X58" s="42">
        <v>0.9</v>
      </c>
      <c r="Y58" s="42">
        <v>2.8</v>
      </c>
      <c r="Z58" s="42">
        <v>0.5</v>
      </c>
      <c r="AA58" s="42">
        <v>0.5</v>
      </c>
      <c r="AB58" s="42">
        <v>6.6</v>
      </c>
      <c r="AC58" s="42">
        <v>76.12</v>
      </c>
    </row>
    <row r="59" s="11" customFormat="true" ht="40" customHeight="true" spans="1:29">
      <c r="A59" s="20">
        <v>56</v>
      </c>
      <c r="B59" s="21" t="s">
        <v>1244</v>
      </c>
      <c r="C59" s="22" t="s">
        <v>1245</v>
      </c>
      <c r="D59" s="23" t="s">
        <v>908</v>
      </c>
      <c r="E59" s="26">
        <v>1</v>
      </c>
      <c r="F59" s="23" t="s">
        <v>909</v>
      </c>
      <c r="G59" s="23" t="s">
        <v>1246</v>
      </c>
      <c r="H59" s="23">
        <v>1988.08</v>
      </c>
      <c r="I59" s="31" t="s">
        <v>1024</v>
      </c>
      <c r="J59" s="32" t="s">
        <v>1247</v>
      </c>
      <c r="K59" s="33" t="s">
        <v>1026</v>
      </c>
      <c r="L59" s="33" t="s">
        <v>1069</v>
      </c>
      <c r="M59" s="33" t="s">
        <v>1070</v>
      </c>
      <c r="N59" s="33" t="s">
        <v>1248</v>
      </c>
      <c r="O59" s="36">
        <v>2014.08</v>
      </c>
      <c r="P59" s="37" t="s">
        <v>1030</v>
      </c>
      <c r="Q59" s="35" t="s">
        <v>1031</v>
      </c>
      <c r="R59" s="42">
        <v>70</v>
      </c>
      <c r="S59" s="42" t="s">
        <v>913</v>
      </c>
      <c r="T59" s="42" t="s">
        <v>1050</v>
      </c>
      <c r="U59" s="35">
        <v>74.72</v>
      </c>
      <c r="V59" s="47">
        <v>0.995</v>
      </c>
      <c r="W59" s="34">
        <v>0.9</v>
      </c>
      <c r="X59" s="34">
        <v>0.9</v>
      </c>
      <c r="Y59" s="34">
        <v>2.8</v>
      </c>
      <c r="Z59" s="34">
        <v>0.5</v>
      </c>
      <c r="AA59" s="34">
        <v>0</v>
      </c>
      <c r="AB59" s="49">
        <v>6.095</v>
      </c>
      <c r="AC59" s="49">
        <v>80.815</v>
      </c>
    </row>
    <row r="60" s="11" customFormat="true" ht="40" customHeight="true" spans="1:29">
      <c r="A60" s="20">
        <v>57</v>
      </c>
      <c r="B60" s="21" t="s">
        <v>1249</v>
      </c>
      <c r="C60" s="22" t="s">
        <v>1112</v>
      </c>
      <c r="D60" s="23" t="s">
        <v>919</v>
      </c>
      <c r="E60" s="27">
        <v>1</v>
      </c>
      <c r="F60" s="23" t="s">
        <v>920</v>
      </c>
      <c r="G60" s="23" t="s">
        <v>1250</v>
      </c>
      <c r="H60" s="23" t="s">
        <v>924</v>
      </c>
      <c r="I60" s="31" t="s">
        <v>1033</v>
      </c>
      <c r="J60" s="32" t="s">
        <v>1251</v>
      </c>
      <c r="K60" s="33" t="s">
        <v>1026</v>
      </c>
      <c r="L60" s="33" t="s">
        <v>1027</v>
      </c>
      <c r="M60" s="33" t="s">
        <v>1028</v>
      </c>
      <c r="N60" s="33" t="s">
        <v>1252</v>
      </c>
      <c r="O60" s="36">
        <v>2014.07</v>
      </c>
      <c r="P60" s="35" t="s">
        <v>1030</v>
      </c>
      <c r="Q60" s="35" t="s">
        <v>1031</v>
      </c>
      <c r="R60" s="42">
        <v>71</v>
      </c>
      <c r="S60" s="42" t="s">
        <v>227</v>
      </c>
      <c r="T60" s="42">
        <v>37</v>
      </c>
      <c r="U60" s="35">
        <v>67.6</v>
      </c>
      <c r="V60" s="43">
        <v>1</v>
      </c>
      <c r="W60" s="43">
        <v>0.95</v>
      </c>
      <c r="X60" s="43">
        <v>0.95</v>
      </c>
      <c r="Y60" s="43">
        <v>2.85</v>
      </c>
      <c r="Z60" s="43">
        <v>1</v>
      </c>
      <c r="AA60" s="43">
        <v>1</v>
      </c>
      <c r="AB60" s="42">
        <v>7.75</v>
      </c>
      <c r="AC60" s="42">
        <v>75.35</v>
      </c>
    </row>
    <row r="61" s="11" customFormat="true" ht="40" customHeight="true" spans="1:29">
      <c r="A61" s="20">
        <v>58</v>
      </c>
      <c r="B61" s="21" t="s">
        <v>1253</v>
      </c>
      <c r="C61" s="22" t="s">
        <v>1083</v>
      </c>
      <c r="D61" s="23" t="s">
        <v>940</v>
      </c>
      <c r="E61" s="28">
        <v>2</v>
      </c>
      <c r="F61" s="23" t="s">
        <v>945</v>
      </c>
      <c r="G61" s="23" t="s">
        <v>1254</v>
      </c>
      <c r="H61" s="23">
        <v>1990.11</v>
      </c>
      <c r="I61" s="31" t="s">
        <v>1024</v>
      </c>
      <c r="J61" s="32" t="s">
        <v>1255</v>
      </c>
      <c r="K61" s="33" t="s">
        <v>1026</v>
      </c>
      <c r="L61" s="33" t="s">
        <v>1027</v>
      </c>
      <c r="M61" s="33" t="s">
        <v>1028</v>
      </c>
      <c r="N61" s="33" t="s">
        <v>1078</v>
      </c>
      <c r="O61" s="23">
        <v>2012.08</v>
      </c>
      <c r="P61" s="35" t="s">
        <v>1030</v>
      </c>
      <c r="Q61" s="35" t="s">
        <v>1030</v>
      </c>
      <c r="R61" s="42">
        <v>69</v>
      </c>
      <c r="S61" s="42" t="s">
        <v>68</v>
      </c>
      <c r="T61" s="42" t="s">
        <v>1050</v>
      </c>
      <c r="U61" s="35">
        <v>73.4</v>
      </c>
      <c r="V61" s="34">
        <v>1</v>
      </c>
      <c r="W61" s="34">
        <v>0.96</v>
      </c>
      <c r="X61" s="34">
        <v>0.95</v>
      </c>
      <c r="Y61" s="34">
        <v>2.96</v>
      </c>
      <c r="Z61" s="34">
        <v>1.5</v>
      </c>
      <c r="AA61" s="34">
        <v>0</v>
      </c>
      <c r="AB61" s="42">
        <v>7.37</v>
      </c>
      <c r="AC61" s="42">
        <v>80.77</v>
      </c>
    </row>
  </sheetData>
  <mergeCells count="21">
    <mergeCell ref="B1:AC1"/>
    <mergeCell ref="R2:U2"/>
    <mergeCell ref="V2:AB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AC2:AC3"/>
  </mergeCells>
  <pageMargins left="0.751388888888889" right="0.751388888888889" top="1" bottom="1" header="0.5" footer="0.5"/>
  <pageSetup paperSize="9" scale="95"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1"/>
  <sheetViews>
    <sheetView workbookViewId="0">
      <selection activeCell="H32" sqref="H32"/>
    </sheetView>
  </sheetViews>
  <sheetFormatPr defaultColWidth="9" defaultRowHeight="13.5" outlineLevelCol="4"/>
  <cols>
    <col min="1" max="1" width="7.5" style="1" customWidth="true"/>
    <col min="2" max="2" width="22" style="1" customWidth="true"/>
    <col min="3" max="3" width="7" style="1" customWidth="true"/>
    <col min="4" max="4" width="24.625" style="1" customWidth="true"/>
  </cols>
  <sheetData>
    <row r="1" ht="36" customHeight="true" spans="5:5">
      <c r="E1" s="1"/>
    </row>
    <row r="2" spans="1:5">
      <c r="A2" s="2" t="s">
        <v>975</v>
      </c>
      <c r="B2" s="2" t="s">
        <v>975</v>
      </c>
      <c r="C2" s="2" t="s">
        <v>6</v>
      </c>
      <c r="D2" s="2" t="s">
        <v>1256</v>
      </c>
      <c r="E2" s="8" t="s">
        <v>978</v>
      </c>
    </row>
    <row r="3" spans="1:5">
      <c r="A3" s="3">
        <v>1</v>
      </c>
      <c r="B3" s="4" t="s">
        <v>45</v>
      </c>
      <c r="C3" s="3" t="s">
        <v>46</v>
      </c>
      <c r="D3" s="3" t="str">
        <f>VLOOKUP(B3,'[1]2022遴选公务员合肥考区报名数据'!$F$2:$AL$282,33,0)</f>
        <v>340111199509300529</v>
      </c>
      <c r="E3" s="9"/>
    </row>
    <row r="4" spans="1:5">
      <c r="A4" s="3">
        <v>2</v>
      </c>
      <c r="B4" s="4" t="s">
        <v>55</v>
      </c>
      <c r="C4" s="3" t="s">
        <v>56</v>
      </c>
      <c r="D4" s="3" t="str">
        <f>VLOOKUP(B4,'[1]2022遴选公务员合肥考区报名数据'!$F$2:$AL$282,33,0)</f>
        <v>341224199004242130</v>
      </c>
      <c r="E4" s="9"/>
    </row>
    <row r="5" spans="1:5">
      <c r="A5" s="3">
        <v>3</v>
      </c>
      <c r="B5" s="4" t="s">
        <v>62</v>
      </c>
      <c r="C5" s="3" t="s">
        <v>63</v>
      </c>
      <c r="D5" s="3" t="str">
        <f>VLOOKUP(B5,'[1]2022遴选公务员合肥考区报名数据'!$F$2:$AL$282,33,0)</f>
        <v>341222199311010310</v>
      </c>
      <c r="E5" s="9"/>
    </row>
    <row r="6" spans="1:5">
      <c r="A6" s="3">
        <v>4</v>
      </c>
      <c r="B6" s="4" t="s">
        <v>69</v>
      </c>
      <c r="C6" s="3" t="s">
        <v>70</v>
      </c>
      <c r="D6" s="3" t="str">
        <f>VLOOKUP(B6,'[1]2022遴选公务员合肥考区报名数据'!$F$2:$AL$282,33,0)</f>
        <v>342622199011104879</v>
      </c>
      <c r="E6" s="9"/>
    </row>
    <row r="7" spans="1:5">
      <c r="A7" s="3">
        <v>5</v>
      </c>
      <c r="B7" s="4" t="s">
        <v>77</v>
      </c>
      <c r="C7" s="3" t="s">
        <v>78</v>
      </c>
      <c r="D7" s="3" t="str">
        <f>VLOOKUP(B7,'[1]2022遴选公务员合肥考区报名数据'!$F$2:$AL$282,33,0)</f>
        <v>342622199312200418</v>
      </c>
      <c r="E7" s="9"/>
    </row>
    <row r="8" spans="1:5">
      <c r="A8" s="3">
        <v>6</v>
      </c>
      <c r="B8" s="4" t="s">
        <v>82</v>
      </c>
      <c r="C8" s="3" t="s">
        <v>83</v>
      </c>
      <c r="D8" s="3" t="str">
        <f>VLOOKUP(B8,'[1]2022遴选公务员合肥考区报名数据'!$F$2:$AL$282,33,0)</f>
        <v>342221199001013617</v>
      </c>
      <c r="E8" s="9"/>
    </row>
    <row r="9" spans="1:5">
      <c r="A9" s="3">
        <v>7</v>
      </c>
      <c r="B9" s="4" t="s">
        <v>87</v>
      </c>
      <c r="C9" s="3" t="s">
        <v>88</v>
      </c>
      <c r="D9" s="3" t="str">
        <f>VLOOKUP(B9,'[1]2022遴选公务员合肥考区报名数据'!$F$2:$AL$282,33,0)</f>
        <v>341621199204120018</v>
      </c>
      <c r="E9" s="9"/>
    </row>
    <row r="10" spans="1:5">
      <c r="A10" s="3">
        <v>8</v>
      </c>
      <c r="B10" s="4" t="s">
        <v>92</v>
      </c>
      <c r="C10" s="3" t="s">
        <v>93</v>
      </c>
      <c r="D10" s="3" t="str">
        <f>VLOOKUP(B10,'[1]2022遴选公务员合肥考区报名数据'!$F$2:$AL$282,33,0)</f>
        <v>342224199311100168</v>
      </c>
      <c r="E10" s="9"/>
    </row>
    <row r="11" spans="1:5">
      <c r="A11" s="3">
        <v>9</v>
      </c>
      <c r="B11" s="4" t="s">
        <v>98</v>
      </c>
      <c r="C11" s="3" t="s">
        <v>99</v>
      </c>
      <c r="D11" s="3" t="str">
        <f>VLOOKUP(B11,'[1]2022遴选公务员合肥考区报名数据'!$F$2:$AL$282,33,0)</f>
        <v>342601199005100239</v>
      </c>
      <c r="E11" s="9"/>
    </row>
    <row r="12" spans="1:5">
      <c r="A12" s="3">
        <v>10</v>
      </c>
      <c r="B12" s="4" t="s">
        <v>103</v>
      </c>
      <c r="C12" s="3" t="s">
        <v>104</v>
      </c>
      <c r="D12" s="3" t="str">
        <f>VLOOKUP(B12,'[1]2022遴选公务员合肥考区报名数据'!$F$2:$AL$282,33,0)</f>
        <v>340122199009190035</v>
      </c>
      <c r="E12" s="9"/>
    </row>
    <row r="13" spans="1:5">
      <c r="A13" s="3">
        <v>11</v>
      </c>
      <c r="B13" s="4" t="s">
        <v>112</v>
      </c>
      <c r="C13" s="3" t="s">
        <v>113</v>
      </c>
      <c r="D13" s="3" t="str">
        <f>VLOOKUP(B13,'[1]2022遴选公务员合肥考区报名数据'!$F$2:$AL$282,33,0)</f>
        <v>612327199702231325</v>
      </c>
      <c r="E13" s="9"/>
    </row>
    <row r="14" spans="1:5">
      <c r="A14" s="3">
        <v>12</v>
      </c>
      <c r="B14" s="4" t="s">
        <v>120</v>
      </c>
      <c r="C14" s="3" t="s">
        <v>121</v>
      </c>
      <c r="D14" s="3" t="str">
        <f>VLOOKUP(B14,'[1]2022遴选公务员合肥考区报名数据'!$F$2:$AL$282,33,0)</f>
        <v>34012219871012172X</v>
      </c>
      <c r="E14" s="9"/>
    </row>
    <row r="15" spans="1:5">
      <c r="A15" s="3">
        <v>13</v>
      </c>
      <c r="B15" s="5" t="s">
        <v>129</v>
      </c>
      <c r="C15" s="3" t="s">
        <v>130</v>
      </c>
      <c r="D15" s="3" t="str">
        <f>VLOOKUP(B15,'[1]2022遴选公务员合肥考区报名数据'!$F$2:$AL$282,33,0)</f>
        <v>342622198904203802</v>
      </c>
      <c r="E15" s="9"/>
    </row>
    <row r="16" spans="1:5">
      <c r="A16" s="3">
        <v>14</v>
      </c>
      <c r="B16" s="259" t="s">
        <v>132</v>
      </c>
      <c r="C16" s="3" t="s">
        <v>133</v>
      </c>
      <c r="D16" s="3" t="str">
        <f>VLOOKUP(B16,'[1]2022遴选公务员合肥考区报名数据'!$F$2:$AL$282,33,0)</f>
        <v>340122199112010020</v>
      </c>
      <c r="E16" s="9"/>
    </row>
    <row r="17" spans="1:5">
      <c r="A17" s="3">
        <v>15</v>
      </c>
      <c r="B17" s="6" t="s">
        <v>137</v>
      </c>
      <c r="C17" s="3" t="s">
        <v>138</v>
      </c>
      <c r="D17" s="3" t="str">
        <f>VLOOKUP(B17,'[1]2022遴选公务员合肥考区报名数据'!$F$2:$AL$282,33,0)</f>
        <v>34262219900714013X</v>
      </c>
      <c r="E17" s="9"/>
    </row>
    <row r="18" spans="1:5">
      <c r="A18" s="3">
        <v>16</v>
      </c>
      <c r="B18" s="4" t="s">
        <v>144</v>
      </c>
      <c r="C18" s="3" t="s">
        <v>145</v>
      </c>
      <c r="D18" s="3" t="str">
        <f>VLOOKUP(B18,'[1]2022遴选公务员合肥考区报名数据'!$F$2:$AL$282,33,0)</f>
        <v>34082819920224402X</v>
      </c>
      <c r="E18" s="9"/>
    </row>
    <row r="19" spans="1:5">
      <c r="A19" s="3">
        <v>17</v>
      </c>
      <c r="B19" s="4" t="s">
        <v>149</v>
      </c>
      <c r="C19" s="3" t="s">
        <v>150</v>
      </c>
      <c r="D19" s="3" t="str">
        <f>VLOOKUP(B19,'[1]2022遴选公务员合肥考区报名数据'!$F$2:$AL$282,33,0)</f>
        <v>340121198910019205</v>
      </c>
      <c r="E19" s="9"/>
    </row>
    <row r="20" spans="1:5">
      <c r="A20" s="3">
        <v>18</v>
      </c>
      <c r="B20" s="4" t="s">
        <v>159</v>
      </c>
      <c r="C20" s="3" t="s">
        <v>160</v>
      </c>
      <c r="D20" s="3" t="str">
        <f>VLOOKUP(B20,'[1]2022遴选公务员合肥考区报名数据'!$F$2:$AL$282,33,0)</f>
        <v>342601199206270621</v>
      </c>
      <c r="E20" s="9"/>
    </row>
    <row r="21" spans="1:5">
      <c r="A21" s="3">
        <v>19</v>
      </c>
      <c r="B21" s="4" t="s">
        <v>164</v>
      </c>
      <c r="C21" s="3" t="s">
        <v>165</v>
      </c>
      <c r="D21" s="3" t="str">
        <f>VLOOKUP(B21,'[1]2022遴选公务员合肥考区报名数据'!$F$2:$AL$282,33,0)</f>
        <v>342601199403230012</v>
      </c>
      <c r="E21" s="9"/>
    </row>
    <row r="22" spans="1:5">
      <c r="A22" s="3">
        <v>20</v>
      </c>
      <c r="B22" s="4" t="s">
        <v>174</v>
      </c>
      <c r="C22" s="3" t="s">
        <v>175</v>
      </c>
      <c r="D22" s="3" t="str">
        <f>VLOOKUP(B22,'[1]2022遴选公务员合肥考区报名数据'!$F$2:$AL$282,33,0)</f>
        <v>340802199803131123</v>
      </c>
      <c r="E22" s="9"/>
    </row>
    <row r="23" spans="1:5">
      <c r="A23" s="3">
        <v>21</v>
      </c>
      <c r="B23" s="5" t="s">
        <v>179</v>
      </c>
      <c r="C23" s="3" t="s">
        <v>180</v>
      </c>
      <c r="D23" s="3" t="str">
        <f>VLOOKUP(B23,'[1]2022遴选公务员合肥考区报名数据'!$F$2:$AL$282,33,0)</f>
        <v>342601199007251225</v>
      </c>
      <c r="E23" s="9"/>
    </row>
    <row r="24" spans="1:5">
      <c r="A24" s="3">
        <v>22</v>
      </c>
      <c r="B24" s="7" t="s">
        <v>185</v>
      </c>
      <c r="C24" s="3" t="s">
        <v>186</v>
      </c>
      <c r="D24" s="3" t="str">
        <f>VLOOKUP(B24,'[1]2022遴选公务员合肥考区报名数据'!$F$2:$AL$282,33,0)</f>
        <v>342425199612195225</v>
      </c>
      <c r="E24" s="9"/>
    </row>
    <row r="25" spans="1:5">
      <c r="A25" s="3">
        <v>23</v>
      </c>
      <c r="B25" s="4" t="s">
        <v>194</v>
      </c>
      <c r="C25" s="3" t="s">
        <v>195</v>
      </c>
      <c r="D25" s="3" t="str">
        <f>VLOOKUP(B25,'[1]2022遴选公务员合肥考区报名数据'!$F$2:$AL$282,33,0)</f>
        <v>34260119910217124X</v>
      </c>
      <c r="E25" s="9"/>
    </row>
    <row r="26" spans="1:5">
      <c r="A26" s="3">
        <v>24</v>
      </c>
      <c r="B26" s="4" t="s">
        <v>200</v>
      </c>
      <c r="C26" s="3" t="s">
        <v>201</v>
      </c>
      <c r="D26" s="3" t="str">
        <f>VLOOKUP(B26,'[1]2022遴选公务员合肥考区报名数据'!$F$2:$AL$282,33,0)</f>
        <v>370687198812214960</v>
      </c>
      <c r="E26" s="9"/>
    </row>
    <row r="27" spans="1:5">
      <c r="A27" s="3">
        <v>25</v>
      </c>
      <c r="B27" s="4" t="s">
        <v>206</v>
      </c>
      <c r="C27" s="3" t="s">
        <v>207</v>
      </c>
      <c r="D27" s="3" t="str">
        <f>VLOOKUP(B27,'[1]2022遴选公务员合肥考区报名数据'!$F$2:$AL$282,33,0)</f>
        <v>342427198807010049</v>
      </c>
      <c r="E27" s="9"/>
    </row>
    <row r="28" spans="1:5">
      <c r="A28" s="3">
        <v>26</v>
      </c>
      <c r="B28" s="4" t="s">
        <v>211</v>
      </c>
      <c r="C28" s="3" t="s">
        <v>212</v>
      </c>
      <c r="D28" s="3" t="str">
        <f>VLOOKUP(B28,'[1]2022遴选公务员合肥考区报名数据'!$F$2:$AL$282,33,0)</f>
        <v>342601199211023625</v>
      </c>
      <c r="E28" s="9"/>
    </row>
    <row r="29" spans="1:5">
      <c r="A29" s="3">
        <v>27</v>
      </c>
      <c r="B29" s="4" t="s">
        <v>219</v>
      </c>
      <c r="C29" s="3" t="s">
        <v>220</v>
      </c>
      <c r="D29" s="3" t="str">
        <f>VLOOKUP(B29,'[1]2022遴选公务员合肥考区报名数据'!$F$2:$AL$282,33,0)</f>
        <v>34290119911119452X</v>
      </c>
      <c r="E29" s="9"/>
    </row>
    <row r="30" spans="1:5">
      <c r="A30" s="3">
        <v>28</v>
      </c>
      <c r="B30" s="4" t="s">
        <v>224</v>
      </c>
      <c r="C30" s="3" t="s">
        <v>225</v>
      </c>
      <c r="D30" s="3" t="str">
        <f>VLOOKUP(B30,'[1]2022遴选公务员合肥考区报名数据'!$F$2:$AL$282,33,0)</f>
        <v>342622199212180261</v>
      </c>
      <c r="E30" s="9"/>
    </row>
    <row r="31" spans="1:5">
      <c r="A31" s="3">
        <v>29</v>
      </c>
      <c r="B31" s="4" t="s">
        <v>229</v>
      </c>
      <c r="C31" s="3" t="s">
        <v>230</v>
      </c>
      <c r="D31" s="3" t="str">
        <f>VLOOKUP(B31,'[1]2022遴选公务员合肥考区报名数据'!$F$2:$AL$282,33,0)</f>
        <v>340122199107160032</v>
      </c>
      <c r="E31" s="9"/>
    </row>
    <row r="32" spans="1:5">
      <c r="A32" s="3">
        <v>30</v>
      </c>
      <c r="B32" s="4" t="s">
        <v>233</v>
      </c>
      <c r="C32" s="3" t="s">
        <v>234</v>
      </c>
      <c r="D32" s="3" t="str">
        <f>VLOOKUP(B32,'[1]2022遴选公务员合肥考区报名数据'!$F$2:$AL$282,33,0)</f>
        <v>341622198909097817</v>
      </c>
      <c r="E32" s="9"/>
    </row>
    <row r="33" spans="1:5">
      <c r="A33" s="3">
        <v>31</v>
      </c>
      <c r="B33" s="4" t="s">
        <v>240</v>
      </c>
      <c r="C33" s="3" t="s">
        <v>241</v>
      </c>
      <c r="D33" s="3" t="str">
        <f>VLOOKUP(B33,'[1]2022遴选公务员合肥考区报名数据'!$F$2:$AL$282,33,0)</f>
        <v>342601198802080248</v>
      </c>
      <c r="E33" s="9"/>
    </row>
    <row r="34" spans="1:5">
      <c r="A34" s="3">
        <v>32</v>
      </c>
      <c r="B34" s="4" t="s">
        <v>243</v>
      </c>
      <c r="C34" s="3" t="s">
        <v>244</v>
      </c>
      <c r="D34" s="3" t="str">
        <f>VLOOKUP(B34,'[1]2022遴选公务员合肥考区报名数据'!$F$2:$AL$282,33,0)</f>
        <v>34012319910923058X</v>
      </c>
      <c r="E34" s="9"/>
    </row>
    <row r="35" spans="1:5">
      <c r="A35" s="3">
        <v>33</v>
      </c>
      <c r="B35" s="4" t="s">
        <v>252</v>
      </c>
      <c r="C35" s="3" t="s">
        <v>253</v>
      </c>
      <c r="D35" s="3" t="str">
        <f>VLOOKUP(B35,'[1]2022遴选公务员合肥考区报名数据'!$F$2:$AL$282,33,0)</f>
        <v>370406199011061816</v>
      </c>
      <c r="E35" s="9"/>
    </row>
    <row r="36" spans="1:5">
      <c r="A36" s="3">
        <v>34</v>
      </c>
      <c r="B36" s="4" t="s">
        <v>258</v>
      </c>
      <c r="C36" s="3" t="s">
        <v>259</v>
      </c>
      <c r="D36" s="3" t="str">
        <f>VLOOKUP(B36,'[1]2022遴选公务员合肥考区报名数据'!$F$2:$AL$282,33,0)</f>
        <v>340321198703302156</v>
      </c>
      <c r="E36" s="9"/>
    </row>
    <row r="37" spans="1:5">
      <c r="A37" s="3">
        <v>35</v>
      </c>
      <c r="B37" s="4" t="s">
        <v>266</v>
      </c>
      <c r="C37" s="3" t="s">
        <v>267</v>
      </c>
      <c r="D37" s="3" t="str">
        <f>VLOOKUP(B37,'[1]2022遴选公务员合肥考区报名数据'!$F$2:$AL$282,33,0)</f>
        <v>34262219881107137X</v>
      </c>
      <c r="E37" s="9"/>
    </row>
    <row r="38" spans="1:5">
      <c r="A38" s="3">
        <v>36</v>
      </c>
      <c r="B38" s="4" t="s">
        <v>271</v>
      </c>
      <c r="C38" s="3" t="s">
        <v>272</v>
      </c>
      <c r="D38" s="3" t="str">
        <f>VLOOKUP(B38,'[1]2022遴选公务员合肥考区报名数据'!$F$2:$AL$282,33,0)</f>
        <v>34012119920917763X</v>
      </c>
      <c r="E38" s="9"/>
    </row>
    <row r="39" spans="1:5">
      <c r="A39" s="3">
        <v>37</v>
      </c>
      <c r="B39" s="4" t="s">
        <v>277</v>
      </c>
      <c r="C39" s="3" t="s">
        <v>278</v>
      </c>
      <c r="D39" s="3" t="str">
        <f>VLOOKUP(B39,'[1]2022遴选公务员合肥考区报名数据'!$F$2:$AL$282,33,0)</f>
        <v>341226198710103451</v>
      </c>
      <c r="E39" s="9"/>
    </row>
    <row r="40" spans="1:5">
      <c r="A40" s="3">
        <v>38</v>
      </c>
      <c r="B40" s="4" t="s">
        <v>283</v>
      </c>
      <c r="C40" s="3" t="s">
        <v>284</v>
      </c>
      <c r="D40" s="3" t="str">
        <f>VLOOKUP(B40,'[1]2022遴选公务员合肥考区报名数据'!$F$2:$AL$282,33,0)</f>
        <v>340603199103190419</v>
      </c>
      <c r="E40" s="9"/>
    </row>
    <row r="41" spans="1:5">
      <c r="A41" s="3">
        <v>39</v>
      </c>
      <c r="B41" s="4" t="s">
        <v>290</v>
      </c>
      <c r="C41" s="3" t="s">
        <v>291</v>
      </c>
      <c r="D41" s="3" t="str">
        <f>VLOOKUP(B41,'[1]2022遴选公务员合肥考区报名数据'!$F$2:$AL$282,33,0)</f>
        <v>342622199006286508</v>
      </c>
      <c r="E41" s="9"/>
    </row>
    <row r="42" spans="1:5">
      <c r="A42" s="3">
        <v>40</v>
      </c>
      <c r="B42" s="4" t="s">
        <v>294</v>
      </c>
      <c r="C42" s="3" t="s">
        <v>295</v>
      </c>
      <c r="D42" s="3" t="str">
        <f>VLOOKUP(B42,'[1]2022遴选公务员合肥考区报名数据'!$F$2:$AL$282,33,0)</f>
        <v>340323198701270042</v>
      </c>
      <c r="E42" s="9"/>
    </row>
    <row r="43" spans="1:5">
      <c r="A43" s="3">
        <v>41</v>
      </c>
      <c r="B43" s="4" t="s">
        <v>298</v>
      </c>
      <c r="C43" s="3" t="s">
        <v>299</v>
      </c>
      <c r="D43" s="3" t="str">
        <f>VLOOKUP(B43,'[1]2022遴选公务员合肥考区报名数据'!$F$2:$AL$282,33,0)</f>
        <v>342622199410012162</v>
      </c>
      <c r="E43" s="9"/>
    </row>
    <row r="44" spans="1:5">
      <c r="A44" s="3">
        <v>42</v>
      </c>
      <c r="B44" s="4" t="s">
        <v>305</v>
      </c>
      <c r="C44" s="3" t="s">
        <v>306</v>
      </c>
      <c r="D44" s="3" t="str">
        <f>VLOOKUP(B44,'[1]2022遴选公务员合肥考区报名数据'!$F$2:$AL$282,33,0)</f>
        <v>340702199112033529</v>
      </c>
      <c r="E44" s="9"/>
    </row>
    <row r="45" spans="1:5">
      <c r="A45" s="3">
        <v>43</v>
      </c>
      <c r="B45" s="5" t="s">
        <v>312</v>
      </c>
      <c r="C45" s="3" t="s">
        <v>313</v>
      </c>
      <c r="D45" s="3" t="str">
        <f>VLOOKUP(B45,'[1]2022遴选公务员合肥考区报名数据'!$F$2:$AL$282,33,0)</f>
        <v>34262219910817526X</v>
      </c>
      <c r="E45" s="9"/>
    </row>
    <row r="46" spans="1:5">
      <c r="A46" s="3">
        <v>44</v>
      </c>
      <c r="B46" s="4" t="s">
        <v>317</v>
      </c>
      <c r="C46" s="3" t="s">
        <v>318</v>
      </c>
      <c r="D46" s="3" t="str">
        <f>VLOOKUP(B46,'[1]2022遴选公务员合肥考区报名数据'!$F$2:$AL$282,33,0)</f>
        <v>340122199012124071</v>
      </c>
      <c r="E46" s="9"/>
    </row>
    <row r="47" spans="1:5">
      <c r="A47" s="3">
        <v>45</v>
      </c>
      <c r="B47" s="7" t="s">
        <v>1257</v>
      </c>
      <c r="C47" s="3" t="s">
        <v>322</v>
      </c>
      <c r="D47" s="3" t="str">
        <f>VLOOKUP(B47,'[1]2022遴选公务员合肥考区报名数据'!$F$2:$AL$282,33,0)</f>
        <v>340103199302156021</v>
      </c>
      <c r="E47" s="9"/>
    </row>
    <row r="48" spans="1:5">
      <c r="A48" s="3">
        <v>46</v>
      </c>
      <c r="B48" s="4" t="s">
        <v>325</v>
      </c>
      <c r="C48" s="3" t="s">
        <v>326</v>
      </c>
      <c r="D48" s="3" t="str">
        <f>VLOOKUP(B48,'[1]2022遴选公务员合肥考区报名数据'!$F$2:$AL$282,33,0)</f>
        <v>340111199111112018</v>
      </c>
      <c r="E48" s="9"/>
    </row>
    <row r="49" spans="1:5">
      <c r="A49" s="3">
        <v>47</v>
      </c>
      <c r="B49" s="4" t="s">
        <v>332</v>
      </c>
      <c r="C49" s="3" t="s">
        <v>333</v>
      </c>
      <c r="D49" s="3" t="str">
        <f>VLOOKUP(B49,'[1]2022遴选公务员合肥考区报名数据'!$F$2:$AL$282,33,0)</f>
        <v>340102198903272529</v>
      </c>
      <c r="E49" s="9"/>
    </row>
    <row r="50" spans="1:5">
      <c r="A50" s="3">
        <v>48</v>
      </c>
      <c r="B50" s="4" t="s">
        <v>336</v>
      </c>
      <c r="C50" s="3" t="s">
        <v>337</v>
      </c>
      <c r="D50" s="3" t="str">
        <f>VLOOKUP(B50,'[1]2022遴选公务员合肥考区报名数据'!$F$2:$AL$282,33,0)</f>
        <v>341623199209107026</v>
      </c>
      <c r="E50" s="9"/>
    </row>
    <row r="51" spans="1:5">
      <c r="A51" s="3">
        <v>49</v>
      </c>
      <c r="B51" s="4" t="s">
        <v>343</v>
      </c>
      <c r="C51" s="3" t="s">
        <v>344</v>
      </c>
      <c r="D51" s="3" t="str">
        <f>VLOOKUP(B51,'[1]2022遴选公务员合肥考区报名数据'!$F$2:$AL$282,33,0)</f>
        <v>342225199401270036</v>
      </c>
      <c r="E51" s="9"/>
    </row>
    <row r="52" spans="1:5">
      <c r="A52" s="3">
        <v>50</v>
      </c>
      <c r="B52" s="4" t="s">
        <v>348</v>
      </c>
      <c r="C52" s="3" t="s">
        <v>349</v>
      </c>
      <c r="D52" s="3" t="str">
        <f>VLOOKUP(B52,'[1]2022遴选公务员合肥考区报名数据'!$F$2:$AL$282,33,0)</f>
        <v>340703199204090025</v>
      </c>
      <c r="E52" s="9"/>
    </row>
    <row r="53" spans="1:5">
      <c r="A53" s="3">
        <v>51</v>
      </c>
      <c r="B53" s="4" t="s">
        <v>355</v>
      </c>
      <c r="C53" s="3" t="s">
        <v>356</v>
      </c>
      <c r="D53" s="3" t="str">
        <f>VLOOKUP(B53,'[1]2022遴选公务员合肥考区报名数据'!$F$2:$AL$282,33,0)</f>
        <v>340102199111183522</v>
      </c>
      <c r="E53" s="9"/>
    </row>
    <row r="54" spans="1:5">
      <c r="A54" s="3">
        <v>52</v>
      </c>
      <c r="B54" s="4" t="s">
        <v>364</v>
      </c>
      <c r="C54" s="3" t="s">
        <v>365</v>
      </c>
      <c r="D54" s="3" t="str">
        <f>VLOOKUP(B54,'[1]2022遴选公务员合肥考区报名数据'!$F$2:$AL$282,33,0)</f>
        <v>341224198902033715</v>
      </c>
      <c r="E54" s="9"/>
    </row>
    <row r="55" spans="1:5">
      <c r="A55" s="3">
        <v>53</v>
      </c>
      <c r="B55" s="4" t="s">
        <v>370</v>
      </c>
      <c r="C55" s="3" t="s">
        <v>371</v>
      </c>
      <c r="D55" s="3" t="str">
        <f>VLOOKUP(B55,'[1]2022遴选公务员合肥考区报名数据'!$F$2:$AL$282,33,0)</f>
        <v>340111199305157521</v>
      </c>
      <c r="E55" s="9"/>
    </row>
    <row r="56" spans="1:5">
      <c r="A56" s="3">
        <v>54</v>
      </c>
      <c r="B56" s="4" t="s">
        <v>375</v>
      </c>
      <c r="C56" s="3" t="s">
        <v>376</v>
      </c>
      <c r="D56" s="3" t="str">
        <f>VLOOKUP(B56,'[1]2022遴选公务员合肥考区报名数据'!$F$2:$AL$282,33,0)</f>
        <v>340111199301304520</v>
      </c>
      <c r="E56" s="9"/>
    </row>
    <row r="57" spans="1:5">
      <c r="A57" s="3">
        <v>55</v>
      </c>
      <c r="B57" s="4" t="s">
        <v>379</v>
      </c>
      <c r="C57" s="3" t="s">
        <v>380</v>
      </c>
      <c r="D57" s="3" t="str">
        <f>VLOOKUP(B57,'[1]2022遴选公务员合肥考区报名数据'!$F$2:$AL$282,33,0)</f>
        <v>321282198810100132</v>
      </c>
      <c r="E57" s="9"/>
    </row>
    <row r="58" spans="1:5">
      <c r="A58" s="3">
        <v>56</v>
      </c>
      <c r="B58" s="4" t="s">
        <v>386</v>
      </c>
      <c r="C58" s="3" t="s">
        <v>387</v>
      </c>
      <c r="D58" s="3" t="str">
        <f>VLOOKUP(B58,'[1]2022遴选公务员合肥考区报名数据'!$F$2:$AL$282,33,0)</f>
        <v>420983199104153642</v>
      </c>
      <c r="E58" s="9"/>
    </row>
    <row r="59" spans="1:5">
      <c r="A59" s="3">
        <v>57</v>
      </c>
      <c r="B59" s="4" t="s">
        <v>391</v>
      </c>
      <c r="C59" s="3" t="s">
        <v>392</v>
      </c>
      <c r="D59" s="3" t="str">
        <f>VLOOKUP(B59,'[1]2022遴选公务员合肥考区报名数据'!$F$2:$AL$282,33,0)</f>
        <v>340421199412190019</v>
      </c>
      <c r="E59" s="9"/>
    </row>
    <row r="60" spans="1:5">
      <c r="A60" s="3">
        <v>58</v>
      </c>
      <c r="B60" s="4" t="s">
        <v>397</v>
      </c>
      <c r="C60" s="3" t="s">
        <v>398</v>
      </c>
      <c r="D60" s="3" t="str">
        <f>VLOOKUP(B60,'[1]2022遴选公务员合肥考区报名数据'!$F$2:$AL$282,33,0)</f>
        <v>342622199403018443</v>
      </c>
      <c r="E60" s="9"/>
    </row>
    <row r="61" spans="1:5">
      <c r="A61" s="3">
        <v>59</v>
      </c>
      <c r="B61" s="4" t="s">
        <v>403</v>
      </c>
      <c r="C61" s="3" t="s">
        <v>404</v>
      </c>
      <c r="D61" s="3" t="str">
        <f>VLOOKUP(B61,'[1]2022遴选公务员合肥考区报名数据'!$F$2:$AL$282,33,0)</f>
        <v>420117199007080448</v>
      </c>
      <c r="E61" s="9"/>
    </row>
    <row r="62" spans="1:5">
      <c r="A62" s="3">
        <v>60</v>
      </c>
      <c r="B62" s="4" t="s">
        <v>408</v>
      </c>
      <c r="C62" s="3" t="s">
        <v>409</v>
      </c>
      <c r="D62" s="3" t="str">
        <f>VLOOKUP(B62,'[1]2022遴选公务员合肥考区报名数据'!$F$2:$AL$282,33,0)</f>
        <v>340826199306101821</v>
      </c>
      <c r="E62" s="9"/>
    </row>
    <row r="63" spans="1:5">
      <c r="A63" s="3">
        <v>61</v>
      </c>
      <c r="B63" s="4" t="s">
        <v>415</v>
      </c>
      <c r="C63" s="3" t="s">
        <v>416</v>
      </c>
      <c r="D63" s="3" t="str">
        <f>VLOOKUP(B63,'[1]2022遴选公务员合肥考区报名数据'!$F$2:$AL$282,33,0)</f>
        <v>340103198712290026</v>
      </c>
      <c r="E63" s="9"/>
    </row>
    <row r="64" spans="1:5">
      <c r="A64" s="3">
        <v>62</v>
      </c>
      <c r="B64" s="4" t="s">
        <v>420</v>
      </c>
      <c r="C64" s="3" t="s">
        <v>421</v>
      </c>
      <c r="D64" s="3" t="str">
        <f>VLOOKUP(B64,'[1]2022遴选公务员合肥考区报名数据'!$F$2:$AL$282,33,0)</f>
        <v>342201199101092847</v>
      </c>
      <c r="E64" s="9"/>
    </row>
    <row r="65" spans="1:5">
      <c r="A65" s="3">
        <v>63</v>
      </c>
      <c r="B65" s="4" t="s">
        <v>424</v>
      </c>
      <c r="C65" s="3" t="s">
        <v>425</v>
      </c>
      <c r="D65" s="3" t="str">
        <f>VLOOKUP(B65,'[1]2022遴选公务员合肥考区报名数据'!$F$2:$AL$282,33,0)</f>
        <v>340403199201302428</v>
      </c>
      <c r="E65" s="9"/>
    </row>
    <row r="66" spans="1:5">
      <c r="A66" s="3">
        <v>64</v>
      </c>
      <c r="B66" s="4" t="s">
        <v>430</v>
      </c>
      <c r="C66" s="3" t="s">
        <v>431</v>
      </c>
      <c r="D66" s="3" t="str">
        <f>VLOOKUP(B66,'[1]2022遴选公务员合肥考区报名数据'!$F$2:$AL$282,33,0)</f>
        <v>340881199508123732</v>
      </c>
      <c r="E66" s="9"/>
    </row>
    <row r="67" spans="1:5">
      <c r="A67" s="3">
        <v>65</v>
      </c>
      <c r="B67" s="4" t="s">
        <v>441</v>
      </c>
      <c r="C67" s="3" t="s">
        <v>442</v>
      </c>
      <c r="D67" s="3" t="str">
        <f>VLOOKUP(B67,'[1]2022遴选公务员合肥考区报名数据'!$F$2:$AL$282,33,0)</f>
        <v>342425198805024751</v>
      </c>
      <c r="E67" s="9"/>
    </row>
    <row r="68" spans="1:5">
      <c r="A68" s="3">
        <v>66</v>
      </c>
      <c r="B68" s="4" t="s">
        <v>451</v>
      </c>
      <c r="C68" s="3" t="s">
        <v>452</v>
      </c>
      <c r="D68" s="3" t="str">
        <f>VLOOKUP(B68,'[1]2022遴选公务员合肥考区报名数据'!$F$2:$AL$282,33,0)</f>
        <v>340122199310018138</v>
      </c>
      <c r="E68" s="9"/>
    </row>
    <row r="69" spans="1:5">
      <c r="A69" s="3">
        <v>67</v>
      </c>
      <c r="B69" s="4" t="s">
        <v>460</v>
      </c>
      <c r="C69" s="3" t="s">
        <v>461</v>
      </c>
      <c r="D69" s="3" t="str">
        <f>VLOOKUP(B69,'[1]2022遴选公务员合肥考区报名数据'!$F$2:$AL$282,33,0)</f>
        <v>341281198811300010</v>
      </c>
      <c r="E69" s="9"/>
    </row>
    <row r="70" spans="1:5">
      <c r="A70" s="3">
        <v>68</v>
      </c>
      <c r="B70" s="4" t="s">
        <v>470</v>
      </c>
      <c r="C70" s="3" t="s">
        <v>471</v>
      </c>
      <c r="D70" s="3" t="str">
        <f>VLOOKUP(B70,'[1]2022遴选公务员合肥考区报名数据'!$F$2:$AL$282,33,0)</f>
        <v>34020219950803052X</v>
      </c>
      <c r="E70" s="9"/>
    </row>
    <row r="71" spans="1:5">
      <c r="A71" s="3">
        <v>69</v>
      </c>
      <c r="B71" s="4" t="s">
        <v>476</v>
      </c>
      <c r="C71" s="3" t="s">
        <v>477</v>
      </c>
      <c r="D71" s="3" t="str">
        <f>VLOOKUP(B71,'[1]2022遴选公务员合肥考区报名数据'!$F$2:$AL$282,33,0)</f>
        <v>340104199402232526</v>
      </c>
      <c r="E71" s="9"/>
    </row>
    <row r="72" spans="1:5">
      <c r="A72" s="3">
        <v>70</v>
      </c>
      <c r="B72" s="4" t="s">
        <v>482</v>
      </c>
      <c r="C72" s="3" t="s">
        <v>483</v>
      </c>
      <c r="D72" s="3" t="str">
        <f>VLOOKUP(B72,'[1]2022遴选公务员合肥考区报名数据'!$F$2:$AL$282,33,0)</f>
        <v>340826198912146646</v>
      </c>
      <c r="E72" s="9"/>
    </row>
    <row r="73" spans="1:5">
      <c r="A73" s="3">
        <v>71</v>
      </c>
      <c r="B73" s="4" t="s">
        <v>490</v>
      </c>
      <c r="C73" s="3" t="s">
        <v>491</v>
      </c>
      <c r="D73" s="3" t="str">
        <f>VLOOKUP(B73,'[1]2022遴选公务员合肥考区报名数据'!$F$2:$AL$282,33,0)</f>
        <v>341221198805309004</v>
      </c>
      <c r="E73" s="9"/>
    </row>
    <row r="74" spans="1:5">
      <c r="A74" s="3">
        <v>72</v>
      </c>
      <c r="B74" s="4" t="s">
        <v>498</v>
      </c>
      <c r="C74" s="3" t="s">
        <v>499</v>
      </c>
      <c r="D74" s="3" t="str">
        <f>VLOOKUP(B74,'[1]2022遴选公务员合肥考区报名数据'!$F$2:$AL$282,33,0)</f>
        <v>342622199309228436</v>
      </c>
      <c r="E74" s="9"/>
    </row>
    <row r="75" spans="1:5">
      <c r="A75" s="3">
        <v>73</v>
      </c>
      <c r="B75" s="4" t="s">
        <v>501</v>
      </c>
      <c r="C75" s="3" t="s">
        <v>502</v>
      </c>
      <c r="D75" s="3" t="str">
        <f>VLOOKUP(B75,'[1]2022遴选公务员合肥考区报名数据'!$F$2:$AL$282,33,0)</f>
        <v>341122199311180437</v>
      </c>
      <c r="E75" s="9"/>
    </row>
    <row r="76" spans="1:5">
      <c r="A76" s="3">
        <v>74</v>
      </c>
      <c r="B76" s="4" t="s">
        <v>508</v>
      </c>
      <c r="C76" s="3" t="s">
        <v>509</v>
      </c>
      <c r="D76" s="3" t="str">
        <f>VLOOKUP(B76,'[1]2022遴选公务员合肥考区报名数据'!$F$2:$AL$282,33,0)</f>
        <v>340123199601082101</v>
      </c>
      <c r="E76" s="9"/>
    </row>
    <row r="77" spans="1:5">
      <c r="A77" s="3">
        <v>75</v>
      </c>
      <c r="B77" s="5" t="s">
        <v>512</v>
      </c>
      <c r="C77" s="3" t="s">
        <v>513</v>
      </c>
      <c r="D77" s="3" t="str">
        <f>VLOOKUP(B77,'[1]2022遴选公务员合肥考区报名数据'!$F$2:$AL$282,33,0)</f>
        <v>342622199311012685</v>
      </c>
      <c r="E77" s="9"/>
    </row>
    <row r="78" spans="1:5">
      <c r="A78" s="3">
        <v>76</v>
      </c>
      <c r="B78" s="4" t="s">
        <v>520</v>
      </c>
      <c r="C78" s="3" t="s">
        <v>521</v>
      </c>
      <c r="D78" s="3" t="str">
        <f>VLOOKUP(B78,'[1]2022遴选公务员合肥考区报名数据'!$F$2:$AL$282,33,0)</f>
        <v>341024198912138042</v>
      </c>
      <c r="E78" s="9"/>
    </row>
    <row r="79" spans="1:5">
      <c r="A79" s="3">
        <v>77</v>
      </c>
      <c r="B79" s="4" t="s">
        <v>525</v>
      </c>
      <c r="C79" s="3" t="s">
        <v>526</v>
      </c>
      <c r="D79" s="3" t="str">
        <f>VLOOKUP(B79,'[1]2022遴选公务员合肥考区报名数据'!$F$2:$AL$282,33,0)</f>
        <v>340121199105299157</v>
      </c>
      <c r="E79" s="9"/>
    </row>
    <row r="80" spans="1:5">
      <c r="A80" s="3">
        <v>78</v>
      </c>
      <c r="B80" s="4" t="s">
        <v>536</v>
      </c>
      <c r="C80" s="3" t="s">
        <v>537</v>
      </c>
      <c r="D80" s="3" t="str">
        <f>VLOOKUP(B80,'[1]2022遴选公务员合肥考区报名数据'!$F$2:$AL$282,33,0)</f>
        <v>342622199301208174</v>
      </c>
      <c r="E80" s="9"/>
    </row>
    <row r="81" spans="1:5">
      <c r="A81" s="3">
        <v>79</v>
      </c>
      <c r="B81" s="4" t="s">
        <v>541</v>
      </c>
      <c r="C81" s="3" t="s">
        <v>542</v>
      </c>
      <c r="D81" s="3" t="str">
        <f>VLOOKUP(B81,'[1]2022遴选公务员合肥考区报名数据'!$F$2:$AL$282,33,0)</f>
        <v>340121199311280414</v>
      </c>
      <c r="E81" s="9"/>
    </row>
    <row r="82" spans="1:5">
      <c r="A82" s="3">
        <v>80</v>
      </c>
      <c r="B82" s="5" t="s">
        <v>546</v>
      </c>
      <c r="C82" s="3" t="s">
        <v>547</v>
      </c>
      <c r="D82" s="3" t="str">
        <f>VLOOKUP(B82,'[1]2022遴选公务员合肥考区报名数据'!$F$2:$AL$282,33,0)</f>
        <v>342529199403040068</v>
      </c>
      <c r="E82" s="9"/>
    </row>
    <row r="83" spans="1:5">
      <c r="A83" s="3">
        <v>81</v>
      </c>
      <c r="B83" s="4" t="s">
        <v>551</v>
      </c>
      <c r="C83" s="3" t="s">
        <v>552</v>
      </c>
      <c r="D83" s="3" t="str">
        <f>VLOOKUP(B83,'[1]2022遴选公务员合肥考区报名数据'!$F$2:$AL$282,33,0)</f>
        <v>342622199403075333</v>
      </c>
      <c r="E83" s="9"/>
    </row>
    <row r="84" spans="1:5">
      <c r="A84" s="3">
        <v>82</v>
      </c>
      <c r="B84" s="10" t="s">
        <v>1258</v>
      </c>
      <c r="C84" s="3" t="s">
        <v>555</v>
      </c>
      <c r="D84" s="3" t="str">
        <f>VLOOKUP(B84,'[1]2022遴选公务员合肥考区报名数据'!$F$2:$AL$282,33,0)</f>
        <v>34010319930221202X</v>
      </c>
      <c r="E84" s="9"/>
    </row>
    <row r="85" spans="1:5">
      <c r="A85" s="3">
        <v>83</v>
      </c>
      <c r="B85" s="4" t="s">
        <v>560</v>
      </c>
      <c r="C85" s="3" t="s">
        <v>561</v>
      </c>
      <c r="D85" s="3" t="str">
        <f>VLOOKUP(B85,'[1]2022遴选公务员合肥考区报名数据'!$F$2:$AL$282,33,0)</f>
        <v>34012219871206241X</v>
      </c>
      <c r="E85" s="9"/>
    </row>
    <row r="86" spans="1:5">
      <c r="A86" s="3">
        <v>84</v>
      </c>
      <c r="B86" s="4" t="s">
        <v>567</v>
      </c>
      <c r="C86" s="3" t="s">
        <v>568</v>
      </c>
      <c r="D86" s="3" t="str">
        <f>VLOOKUP(B86,'[1]2022遴选公务员合肥考区报名数据'!$F$2:$AL$282,33,0)</f>
        <v>342625198709240164</v>
      </c>
      <c r="E86" s="9"/>
    </row>
    <row r="87" spans="1:5">
      <c r="A87" s="3">
        <v>85</v>
      </c>
      <c r="B87" s="4" t="s">
        <v>573</v>
      </c>
      <c r="C87" s="3" t="s">
        <v>574</v>
      </c>
      <c r="D87" s="3" t="str">
        <f>VLOOKUP(B87,'[1]2022遴选公务员合肥考区报名数据'!$F$2:$AL$282,33,0)</f>
        <v>340121199504239119</v>
      </c>
      <c r="E87" s="9"/>
    </row>
    <row r="88" spans="1:5">
      <c r="A88" s="3">
        <v>86</v>
      </c>
      <c r="B88" s="4" t="s">
        <v>577</v>
      </c>
      <c r="C88" s="3" t="s">
        <v>578</v>
      </c>
      <c r="D88" s="3" t="str">
        <f>VLOOKUP(B88,'[1]2022遴选公务员合肥考区报名数据'!$F$2:$AL$282,33,0)</f>
        <v>342622198910160191</v>
      </c>
      <c r="E88" s="9"/>
    </row>
    <row r="89" spans="1:5">
      <c r="A89" s="3">
        <v>87</v>
      </c>
      <c r="B89" s="4" t="s">
        <v>585</v>
      </c>
      <c r="C89" s="3" t="s">
        <v>586</v>
      </c>
      <c r="D89" s="3" t="str">
        <f>VLOOKUP(B89,'[1]2022遴选公务员合肥考区报名数据'!$F$2:$AL$282,33,0)</f>
        <v>340123199409145619</v>
      </c>
      <c r="E89" s="9"/>
    </row>
    <row r="90" spans="1:5">
      <c r="A90" s="3">
        <v>88</v>
      </c>
      <c r="B90" s="4" t="s">
        <v>592</v>
      </c>
      <c r="C90" s="3" t="s">
        <v>593</v>
      </c>
      <c r="D90" s="3" t="str">
        <f>VLOOKUP(B90,'[1]2022遴选公务员合肥考区报名数据'!$F$2:$AL$282,33,0)</f>
        <v>340121199103230404</v>
      </c>
      <c r="E90" s="9"/>
    </row>
    <row r="91" spans="1:5">
      <c r="A91" s="3">
        <v>89</v>
      </c>
      <c r="B91" s="4" t="s">
        <v>597</v>
      </c>
      <c r="C91" s="3" t="s">
        <v>598</v>
      </c>
      <c r="D91" s="3" t="str">
        <f>VLOOKUP(B91,'[1]2022遴选公务员合肥考区报名数据'!$F$2:$AL$282,33,0)</f>
        <v>340621199201017444</v>
      </c>
      <c r="E91" s="9"/>
    </row>
    <row r="92" spans="1:5">
      <c r="A92" s="3">
        <v>90</v>
      </c>
      <c r="B92" s="4" t="s">
        <v>602</v>
      </c>
      <c r="C92" s="3" t="s">
        <v>603</v>
      </c>
      <c r="D92" s="3" t="str">
        <f>VLOOKUP(B92,'[1]2022遴选公务员合肥考区报名数据'!$F$2:$AL$282,33,0)</f>
        <v>340121199205069113</v>
      </c>
      <c r="E92" s="9"/>
    </row>
    <row r="93" spans="1:5">
      <c r="A93" s="3">
        <v>91</v>
      </c>
      <c r="B93" s="4" t="s">
        <v>610</v>
      </c>
      <c r="C93" s="3" t="s">
        <v>611</v>
      </c>
      <c r="D93" s="3" t="str">
        <f>VLOOKUP(B93,'[1]2022遴选公务员合肥考区报名数据'!$F$2:$AL$282,33,0)</f>
        <v>340104198910013018</v>
      </c>
      <c r="E93" s="9"/>
    </row>
    <row r="94" spans="1:5">
      <c r="A94" s="3">
        <v>92</v>
      </c>
      <c r="B94" s="4" t="s">
        <v>615</v>
      </c>
      <c r="C94" s="3" t="s">
        <v>616</v>
      </c>
      <c r="D94" s="3" t="str">
        <f>VLOOKUP(B94,'[1]2022遴选公务员合肥考区报名数据'!$F$2:$AL$282,33,0)</f>
        <v>341202199103053214</v>
      </c>
      <c r="E94" s="9"/>
    </row>
    <row r="95" spans="1:5">
      <c r="A95" s="3">
        <v>93</v>
      </c>
      <c r="B95" s="4" t="s">
        <v>624</v>
      </c>
      <c r="C95" s="3" t="s">
        <v>625</v>
      </c>
      <c r="D95" s="3" t="str">
        <f>VLOOKUP(B95,'[1]2022遴选公务员合肥考区报名数据'!$F$2:$AL$282,33,0)</f>
        <v>342601199311022160</v>
      </c>
      <c r="E95" s="9"/>
    </row>
    <row r="96" spans="1:5">
      <c r="A96" s="3">
        <v>94</v>
      </c>
      <c r="B96" s="4" t="s">
        <v>628</v>
      </c>
      <c r="C96" s="3" t="s">
        <v>629</v>
      </c>
      <c r="D96" s="3" t="str">
        <f>VLOOKUP(B96,'[1]2022遴选公务员合肥考区报名数据'!$F$2:$AL$282,33,0)</f>
        <v>341202198907030232</v>
      </c>
      <c r="E96" s="9"/>
    </row>
    <row r="97" spans="1:5">
      <c r="A97" s="3">
        <v>95</v>
      </c>
      <c r="B97" s="4" t="s">
        <v>633</v>
      </c>
      <c r="C97" s="3" t="s">
        <v>634</v>
      </c>
      <c r="D97" s="3" t="str">
        <f>VLOOKUP(B97,'[1]2022遴选公务员合肥考区报名数据'!$F$2:$AL$282,33,0)</f>
        <v>342427199511021624</v>
      </c>
      <c r="E97" s="9"/>
    </row>
    <row r="98" spans="1:5">
      <c r="A98" s="3">
        <v>96</v>
      </c>
      <c r="B98" s="4" t="s">
        <v>638</v>
      </c>
      <c r="C98" s="3" t="s">
        <v>639</v>
      </c>
      <c r="D98" s="3" t="str">
        <f>VLOOKUP(B98,'[1]2022遴选公务员合肥考区报名数据'!$F$2:$AL$282,33,0)</f>
        <v>341023199610236024</v>
      </c>
      <c r="E98" s="9"/>
    </row>
    <row r="99" spans="1:5">
      <c r="A99" s="3">
        <v>97</v>
      </c>
      <c r="B99" s="4" t="s">
        <v>646</v>
      </c>
      <c r="C99" s="3" t="s">
        <v>647</v>
      </c>
      <c r="D99" s="3" t="str">
        <f>VLOOKUP(B99,'[1]2022遴选公务员合肥考区报名数据'!$F$2:$AL$282,33,0)</f>
        <v>341227199010220041</v>
      </c>
      <c r="E99" s="9"/>
    </row>
    <row r="100" spans="1:5">
      <c r="A100" s="3">
        <v>98</v>
      </c>
      <c r="B100" s="4" t="s">
        <v>651</v>
      </c>
      <c r="C100" s="3" t="s">
        <v>652</v>
      </c>
      <c r="D100" s="3" t="str">
        <f>VLOOKUP(B100,'[1]2022遴选公务员合肥考区报名数据'!$F$2:$AL$282,33,0)</f>
        <v>34012319891009331X</v>
      </c>
      <c r="E100" s="9"/>
    </row>
    <row r="101" spans="1:5">
      <c r="A101" s="3">
        <v>99</v>
      </c>
      <c r="B101" s="4" t="s">
        <v>658</v>
      </c>
      <c r="C101" s="3" t="s">
        <v>659</v>
      </c>
      <c r="D101" s="3" t="str">
        <f>VLOOKUP(B101,'[1]2022遴选公务员合肥考区报名数据'!$F$2:$AL$282,33,0)</f>
        <v>34262519880909239X</v>
      </c>
      <c r="E101" s="9"/>
    </row>
    <row r="102" spans="1:5">
      <c r="A102" s="3">
        <v>100</v>
      </c>
      <c r="B102" s="4" t="s">
        <v>664</v>
      </c>
      <c r="C102" s="3" t="s">
        <v>665</v>
      </c>
      <c r="D102" s="3" t="str">
        <f>VLOOKUP(B102,'[1]2022遴选公务员合肥考区报名数据'!$F$2:$AL$282,33,0)</f>
        <v>340123199301054125</v>
      </c>
      <c r="E102" s="9"/>
    </row>
    <row r="103" spans="1:5">
      <c r="A103" s="3">
        <v>101</v>
      </c>
      <c r="B103" s="4" t="s">
        <v>670</v>
      </c>
      <c r="C103" s="3" t="s">
        <v>671</v>
      </c>
      <c r="D103" s="3" t="str">
        <f>VLOOKUP(B103,'[1]2022遴选公务员合肥考区报名数据'!$F$2:$AL$282,33,0)</f>
        <v>340111199411161516</v>
      </c>
      <c r="E103" s="9"/>
    </row>
    <row r="104" spans="1:5">
      <c r="A104" s="3">
        <v>102</v>
      </c>
      <c r="B104" s="4" t="s">
        <v>675</v>
      </c>
      <c r="C104" s="3" t="s">
        <v>676</v>
      </c>
      <c r="D104" s="3" t="str">
        <f>VLOOKUP(B104,'[1]2022遴选公务员合肥考区报名数据'!$F$2:$AL$282,33,0)</f>
        <v>340103198901183537</v>
      </c>
      <c r="E104" s="9"/>
    </row>
    <row r="105" spans="1:5">
      <c r="A105" s="3">
        <v>103</v>
      </c>
      <c r="B105" s="4" t="s">
        <v>679</v>
      </c>
      <c r="C105" s="3" t="s">
        <v>680</v>
      </c>
      <c r="D105" s="3" t="str">
        <f>VLOOKUP(B105,'[1]2022遴选公务员合肥考区报名数据'!$F$2:$AL$282,33,0)</f>
        <v>34082519880325502X</v>
      </c>
      <c r="E105" s="9"/>
    </row>
    <row r="106" spans="1:5">
      <c r="A106" s="3">
        <v>104</v>
      </c>
      <c r="B106" s="4" t="s">
        <v>682</v>
      </c>
      <c r="C106" s="3" t="s">
        <v>683</v>
      </c>
      <c r="D106" s="3" t="str">
        <f>VLOOKUP(B106,'[1]2022遴选公务员合肥考区报名数据'!$F$2:$AL$282,33,0)</f>
        <v>340111199401266525</v>
      </c>
      <c r="E106" s="9"/>
    </row>
    <row r="107" spans="1:5">
      <c r="A107" s="3">
        <v>105</v>
      </c>
      <c r="B107" s="4" t="s">
        <v>689</v>
      </c>
      <c r="C107" s="3" t="s">
        <v>690</v>
      </c>
      <c r="D107" s="3" t="str">
        <f>VLOOKUP(B107,'[1]2022遴选公务员合肥考区报名数据'!$F$2:$AL$282,33,0)</f>
        <v>34262519921225002X</v>
      </c>
      <c r="E107" s="9"/>
    </row>
    <row r="108" spans="1:5">
      <c r="A108" s="3">
        <v>106</v>
      </c>
      <c r="B108" s="4" t="s">
        <v>694</v>
      </c>
      <c r="C108" s="3" t="s">
        <v>695</v>
      </c>
      <c r="D108" s="3" t="str">
        <f>VLOOKUP(B108,'[1]2022遴选公务员合肥考区报名数据'!$F$2:$AL$282,33,0)</f>
        <v>340122198804157213</v>
      </c>
      <c r="E108" s="9"/>
    </row>
    <row r="109" spans="1:5">
      <c r="A109" s="3">
        <v>107</v>
      </c>
      <c r="B109" s="4" t="s">
        <v>702</v>
      </c>
      <c r="C109" s="3" t="s">
        <v>703</v>
      </c>
      <c r="D109" s="3" t="str">
        <f>VLOOKUP(B109,'[1]2022遴选公务员合肥考区报名数据'!$F$2:$AL$282,33,0)</f>
        <v>342622199409277091</v>
      </c>
      <c r="E109" s="9"/>
    </row>
    <row r="110" spans="1:5">
      <c r="A110" s="3">
        <v>108</v>
      </c>
      <c r="B110" s="4" t="s">
        <v>708</v>
      </c>
      <c r="C110" s="3" t="s">
        <v>709</v>
      </c>
      <c r="D110" s="3" t="str">
        <f>VLOOKUP(B110,'[1]2022遴选公务员合肥考区报名数据'!$F$2:$AL$282,33,0)</f>
        <v>340122199408111664</v>
      </c>
      <c r="E110" s="9"/>
    </row>
    <row r="111" spans="1:5">
      <c r="A111" s="3">
        <v>109</v>
      </c>
      <c r="B111" s="4" t="s">
        <v>712</v>
      </c>
      <c r="C111" s="3" t="s">
        <v>713</v>
      </c>
      <c r="D111" s="3" t="str">
        <f>VLOOKUP(B111,'[1]2022遴选公务员合肥考区报名数据'!$F$2:$AL$282,33,0)</f>
        <v>342625199008291983</v>
      </c>
      <c r="E111" s="9"/>
    </row>
    <row r="112" spans="1:5">
      <c r="A112" s="3">
        <v>110</v>
      </c>
      <c r="B112" s="4" t="s">
        <v>716</v>
      </c>
      <c r="C112" s="3" t="s">
        <v>717</v>
      </c>
      <c r="D112" s="3" t="str">
        <f>VLOOKUP(B112,'[1]2022遴选公务员合肥考区报名数据'!$F$2:$AL$282,33,0)</f>
        <v>342622199311102023</v>
      </c>
      <c r="E112" s="9"/>
    </row>
    <row r="113" spans="1:5">
      <c r="A113" s="3">
        <v>111</v>
      </c>
      <c r="B113" s="4" t="s">
        <v>721</v>
      </c>
      <c r="C113" s="3" t="s">
        <v>722</v>
      </c>
      <c r="D113" s="3" t="str">
        <f>VLOOKUP(B113,'[1]2022遴选公务员合肥考区报名数据'!$F$2:$AL$282,33,0)</f>
        <v>340121199511185809</v>
      </c>
      <c r="E113" s="9"/>
    </row>
    <row r="114" spans="1:5">
      <c r="A114" s="3">
        <v>112</v>
      </c>
      <c r="B114" s="4" t="s">
        <v>725</v>
      </c>
      <c r="C114" s="3" t="s">
        <v>726</v>
      </c>
      <c r="D114" s="272" t="str">
        <f>VLOOKUP(B114,'[1]2022遴选公务员合肥考区报名数据'!$F$2:$AL$282,33,0)</f>
        <v>340702199303083510</v>
      </c>
      <c r="E114" s="9"/>
    </row>
    <row r="115" spans="1:5">
      <c r="A115" s="3">
        <v>113</v>
      </c>
      <c r="B115" s="4" t="s">
        <v>731</v>
      </c>
      <c r="C115" s="3" t="s">
        <v>732</v>
      </c>
      <c r="D115" s="3" t="str">
        <f>VLOOKUP(B115,'[1]2022遴选公务员合肥考区报名数据'!$F$2:$AL$282,33,0)</f>
        <v>340121199210240077</v>
      </c>
      <c r="E115" s="9"/>
    </row>
    <row r="116" spans="1:5">
      <c r="A116" s="3">
        <v>114</v>
      </c>
      <c r="B116" s="4" t="s">
        <v>737</v>
      </c>
      <c r="C116" s="3" t="s">
        <v>738</v>
      </c>
      <c r="D116" s="3" t="str">
        <f>VLOOKUP(B116,'[1]2022遴选公务员合肥考区报名数据'!$F$2:$AL$282,33,0)</f>
        <v>341221199203031345</v>
      </c>
      <c r="E116" s="9"/>
    </row>
    <row r="117" spans="1:5">
      <c r="A117" s="3">
        <v>115</v>
      </c>
      <c r="B117" s="4" t="s">
        <v>743</v>
      </c>
      <c r="C117" s="3" t="s">
        <v>744</v>
      </c>
      <c r="D117" s="3" t="str">
        <f>VLOOKUP(B117,'[1]2022遴选公务员合肥考区报名数据'!$F$2:$AL$282,33,0)</f>
        <v>340103198709164088</v>
      </c>
      <c r="E117" s="9"/>
    </row>
    <row r="118" spans="1:5">
      <c r="A118" s="3">
        <v>116</v>
      </c>
      <c r="B118" s="4" t="s">
        <v>746</v>
      </c>
      <c r="C118" s="3" t="s">
        <v>747</v>
      </c>
      <c r="D118" s="3" t="str">
        <f>VLOOKUP(B118,'[1]2022遴选公务员合肥考区报名数据'!$F$2:$AL$282,33,0)</f>
        <v>622224199605071523</v>
      </c>
      <c r="E118" s="9"/>
    </row>
    <row r="119" spans="1:5">
      <c r="A119" s="3">
        <v>117</v>
      </c>
      <c r="B119" s="4" t="s">
        <v>752</v>
      </c>
      <c r="C119" s="3" t="s">
        <v>753</v>
      </c>
      <c r="D119" s="3" t="str">
        <f>VLOOKUP(B119,'[1]2022遴选公务员合肥考区报名数据'!$F$2:$AL$282,33,0)</f>
        <v>340122198808180023</v>
      </c>
      <c r="E119" s="9"/>
    </row>
    <row r="120" spans="1:5">
      <c r="A120" s="3">
        <v>118</v>
      </c>
      <c r="B120" s="4" t="s">
        <v>756</v>
      </c>
      <c r="C120" s="3" t="s">
        <v>757</v>
      </c>
      <c r="D120" s="3" t="str">
        <f>VLOOKUP(B120,'[1]2022遴选公务员合肥考区报名数据'!$F$2:$AL$282,33,0)</f>
        <v>34242719950310442X</v>
      </c>
      <c r="E120" s="9"/>
    </row>
    <row r="121" spans="1:5">
      <c r="A121" s="3">
        <v>119</v>
      </c>
      <c r="B121" s="4" t="s">
        <v>760</v>
      </c>
      <c r="C121" s="3" t="s">
        <v>761</v>
      </c>
      <c r="D121" s="3" t="str">
        <f>VLOOKUP(B121,'[1]2022遴选公务员合肥考区报名数据'!$F$2:$AL$282,33,0)</f>
        <v>340121199511098801</v>
      </c>
      <c r="E121" s="9"/>
    </row>
    <row r="122" spans="1:5">
      <c r="A122" s="3">
        <v>120</v>
      </c>
      <c r="B122" s="4" t="s">
        <v>763</v>
      </c>
      <c r="C122" s="3" t="s">
        <v>764</v>
      </c>
      <c r="D122" s="3" t="str">
        <f>VLOOKUP(B122,'[1]2022遴选公务员合肥考区报名数据'!$F$2:$AL$282,33,0)</f>
        <v>340881199307022820</v>
      </c>
      <c r="E122" s="9"/>
    </row>
    <row r="123" spans="1:5">
      <c r="A123" s="3">
        <v>121</v>
      </c>
      <c r="B123" s="4" t="s">
        <v>768</v>
      </c>
      <c r="C123" s="3" t="s">
        <v>769</v>
      </c>
      <c r="D123" s="3" t="str">
        <f>VLOOKUP(B123,'[1]2022遴选公务员合肥考区报名数据'!$F$2:$AL$282,33,0)</f>
        <v>340121198812044650</v>
      </c>
      <c r="E123" s="9"/>
    </row>
    <row r="124" spans="1:5">
      <c r="A124" s="3">
        <v>122</v>
      </c>
      <c r="B124" s="4" t="s">
        <v>774</v>
      </c>
      <c r="C124" s="3" t="s">
        <v>775</v>
      </c>
      <c r="D124" s="3" t="str">
        <f>VLOOKUP(B124,'[1]2022遴选公务员合肥考区报名数据'!$F$2:$AL$282,33,0)</f>
        <v>342222199303240811</v>
      </c>
      <c r="E124" s="9"/>
    </row>
    <row r="125" spans="1:5">
      <c r="A125" s="3">
        <v>123</v>
      </c>
      <c r="B125" s="4" t="s">
        <v>779</v>
      </c>
      <c r="C125" s="3" t="s">
        <v>780</v>
      </c>
      <c r="D125" s="3" t="str">
        <f>VLOOKUP(B125,'[1]2022遴选公务员合肥考区报名数据'!$F$2:$AL$282,33,0)</f>
        <v>342622199109184328</v>
      </c>
      <c r="E125" s="9"/>
    </row>
    <row r="126" spans="1:5">
      <c r="A126" s="3">
        <v>124</v>
      </c>
      <c r="B126" s="4" t="s">
        <v>782</v>
      </c>
      <c r="C126" s="3" t="s">
        <v>783</v>
      </c>
      <c r="D126" s="3" t="str">
        <f>VLOOKUP(B126,'[1]2022遴选公务员合肥考区报名数据'!$F$2:$AL$282,33,0)</f>
        <v>340821199002140029</v>
      </c>
      <c r="E126" s="9"/>
    </row>
    <row r="127" spans="1:5">
      <c r="A127" s="3">
        <v>125</v>
      </c>
      <c r="B127" s="4" t="s">
        <v>788</v>
      </c>
      <c r="C127" s="3" t="s">
        <v>789</v>
      </c>
      <c r="D127" s="3" t="str">
        <f>VLOOKUP(B127,'[1]2022遴选公务员合肥考区报名数据'!$F$2:$AL$282,33,0)</f>
        <v>342523198802036725</v>
      </c>
      <c r="E127" s="9"/>
    </row>
    <row r="128" spans="1:5">
      <c r="A128" s="3">
        <v>126</v>
      </c>
      <c r="B128" s="4" t="s">
        <v>792</v>
      </c>
      <c r="C128" s="3" t="s">
        <v>793</v>
      </c>
      <c r="D128" s="3" t="str">
        <f>VLOOKUP(B128,'[1]2022遴选公务员合肥考区报名数据'!$F$2:$AL$282,33,0)</f>
        <v>341122199109273023</v>
      </c>
      <c r="E128" s="9"/>
    </row>
    <row r="129" spans="1:5">
      <c r="A129" s="3">
        <v>127</v>
      </c>
      <c r="B129" s="4" t="s">
        <v>798</v>
      </c>
      <c r="C129" s="3" t="s">
        <v>799</v>
      </c>
      <c r="D129" s="3" t="str">
        <f>VLOOKUP(B129,'[1]2022遴选公务员合肥考区报名数据'!$F$2:$AL$282,33,0)</f>
        <v>342623199107247942</v>
      </c>
      <c r="E129" s="9"/>
    </row>
    <row r="130" spans="1:5">
      <c r="A130" s="3">
        <v>128</v>
      </c>
      <c r="B130" s="4" t="s">
        <v>802</v>
      </c>
      <c r="C130" s="3" t="s">
        <v>803</v>
      </c>
      <c r="D130" s="3" t="str">
        <f>VLOOKUP(B130,'[1]2022遴选公务员合肥考区报名数据'!$F$2:$AL$282,33,0)</f>
        <v>342224198907110813</v>
      </c>
      <c r="E130" s="9"/>
    </row>
    <row r="131" spans="1:5">
      <c r="A131" s="3">
        <v>129</v>
      </c>
      <c r="B131" s="4" t="s">
        <v>810</v>
      </c>
      <c r="C131" s="3" t="s">
        <v>811</v>
      </c>
      <c r="D131" s="3" t="str">
        <f>VLOOKUP(B131,'[1]2022遴选公务员合肥考区报名数据'!$F$2:$AL$282,33,0)</f>
        <v>341125199210261472</v>
      </c>
      <c r="E131" s="9"/>
    </row>
    <row r="132" spans="1:5">
      <c r="A132" s="3">
        <v>130</v>
      </c>
      <c r="B132" s="4" t="s">
        <v>814</v>
      </c>
      <c r="C132" s="3" t="s">
        <v>815</v>
      </c>
      <c r="D132" s="3" t="str">
        <f>VLOOKUP(B132,'[1]2022遴选公务员合肥考区报名数据'!$F$2:$AL$282,33,0)</f>
        <v>340121199312158832</v>
      </c>
      <c r="E132" s="9"/>
    </row>
    <row r="133" spans="1:5">
      <c r="A133" s="3">
        <v>131</v>
      </c>
      <c r="B133" s="4" t="s">
        <v>821</v>
      </c>
      <c r="C133" s="3" t="s">
        <v>822</v>
      </c>
      <c r="D133" s="3" t="str">
        <f>VLOOKUP(B133,'[1]2022遴选公务员合肥考区报名数据'!$F$2:$AL$282,33,0)</f>
        <v>34262319871026032X</v>
      </c>
      <c r="E133" s="9"/>
    </row>
    <row r="134" spans="1:5">
      <c r="A134" s="3">
        <v>132</v>
      </c>
      <c r="B134" s="4" t="s">
        <v>825</v>
      </c>
      <c r="C134" s="3" t="s">
        <v>826</v>
      </c>
      <c r="D134" s="3" t="str">
        <f>VLOOKUP(B134,'[1]2022遴选公务员合肥考区报名数据'!$F$2:$AL$282,33,0)</f>
        <v>410923199009064811</v>
      </c>
      <c r="E134" s="9"/>
    </row>
    <row r="135" spans="1:5">
      <c r="A135" s="3">
        <v>133</v>
      </c>
      <c r="B135" s="4" t="s">
        <v>833</v>
      </c>
      <c r="C135" s="3" t="s">
        <v>834</v>
      </c>
      <c r="D135" s="3" t="str">
        <f>VLOOKUP(B135,'[1]2022遴选公务员合肥考区报名数据'!$F$2:$AL$282,33,0)</f>
        <v>340111199210278523</v>
      </c>
      <c r="E135" s="9"/>
    </row>
    <row r="136" spans="1:5">
      <c r="A136" s="3">
        <v>134</v>
      </c>
      <c r="B136" s="4" t="s">
        <v>836</v>
      </c>
      <c r="C136" s="3" t="s">
        <v>837</v>
      </c>
      <c r="D136" s="3" t="str">
        <f>VLOOKUP(B136,'[1]2022遴选公务员合肥考区报名数据'!$F$2:$AL$282,33,0)</f>
        <v>340123199402122086</v>
      </c>
      <c r="E136" s="9"/>
    </row>
    <row r="137" spans="1:5">
      <c r="A137" s="3">
        <v>135</v>
      </c>
      <c r="B137" s="10" t="s">
        <v>1259</v>
      </c>
      <c r="C137" s="3" t="s">
        <v>840</v>
      </c>
      <c r="D137" s="3" t="str">
        <f>VLOOKUP(B137,'[1]2022遴选公务员合肥考区报名数据'!$F$2:$AL$282,33,0)</f>
        <v>340403199305172621</v>
      </c>
      <c r="E137" s="9"/>
    </row>
    <row r="138" spans="1:5">
      <c r="A138" s="3">
        <v>136</v>
      </c>
      <c r="B138" s="4" t="s">
        <v>845</v>
      </c>
      <c r="C138" s="3" t="s">
        <v>846</v>
      </c>
      <c r="D138" s="3" t="str">
        <f>VLOOKUP(B138,'[1]2022遴选公务员合肥考区报名数据'!$F$2:$AL$282,33,0)</f>
        <v>340103199208074046</v>
      </c>
      <c r="E138" s="9"/>
    </row>
    <row r="139" spans="1:5">
      <c r="A139" s="3">
        <v>137</v>
      </c>
      <c r="B139" s="4" t="s">
        <v>849</v>
      </c>
      <c r="C139" s="3" t="s">
        <v>850</v>
      </c>
      <c r="D139" s="3" t="str">
        <f>VLOOKUP(B139,'[1]2022遴选公务员合肥考区报名数据'!$F$2:$AL$282,33,0)</f>
        <v>342622199504141598</v>
      </c>
      <c r="E139" s="9"/>
    </row>
    <row r="140" spans="1:5">
      <c r="A140" s="3">
        <v>138</v>
      </c>
      <c r="B140" s="4" t="s">
        <v>857</v>
      </c>
      <c r="C140" s="3" t="s">
        <v>858</v>
      </c>
      <c r="D140" s="3" t="str">
        <f>VLOOKUP(B140,'[1]2022遴选公务员合肥考区报名数据'!$F$2:$AL$282,33,0)</f>
        <v>34242219900307674X</v>
      </c>
      <c r="E140" s="9"/>
    </row>
    <row r="141" spans="1:5">
      <c r="A141" s="3">
        <v>139</v>
      </c>
      <c r="B141" s="4" t="s">
        <v>862</v>
      </c>
      <c r="C141" s="3" t="s">
        <v>863</v>
      </c>
      <c r="D141" s="3" t="str">
        <f>VLOOKUP(B141,'[1]2022遴选公务员合肥考区报名数据'!$F$2:$AL$282,33,0)</f>
        <v>340825199409101051</v>
      </c>
      <c r="E141" s="9"/>
    </row>
    <row r="142" spans="1:5">
      <c r="A142" s="3">
        <v>140</v>
      </c>
      <c r="B142" s="4" t="s">
        <v>867</v>
      </c>
      <c r="C142" s="3" t="s">
        <v>868</v>
      </c>
      <c r="D142" s="3" t="str">
        <f>VLOOKUP(B142,'[1]2022遴选公务员合肥考区报名数据'!$F$2:$AL$282,33,0)</f>
        <v>340121199205240021</v>
      </c>
      <c r="E142" s="9"/>
    </row>
    <row r="143" spans="1:5">
      <c r="A143" s="3">
        <v>141</v>
      </c>
      <c r="B143" s="4" t="s">
        <v>871</v>
      </c>
      <c r="C143" s="3" t="s">
        <v>872</v>
      </c>
      <c r="D143" s="3" t="str">
        <f>VLOOKUP(B143,'[1]2022遴选公务员合肥考区报名数据'!$F$2:$AL$282,33,0)</f>
        <v>342423198704054350</v>
      </c>
      <c r="E143" s="9"/>
    </row>
    <row r="144" spans="1:5">
      <c r="A144" s="3">
        <v>142</v>
      </c>
      <c r="B144" s="4" t="s">
        <v>876</v>
      </c>
      <c r="C144" s="3" t="s">
        <v>877</v>
      </c>
      <c r="D144" s="3" t="str">
        <f>VLOOKUP(B144,'[1]2022遴选公务员合肥考区报名数据'!$F$2:$AL$282,33,0)</f>
        <v>340123199103160015</v>
      </c>
      <c r="E144" s="9"/>
    </row>
    <row r="145" spans="1:5">
      <c r="A145" s="3">
        <v>143</v>
      </c>
      <c r="B145" s="4" t="s">
        <v>880</v>
      </c>
      <c r="C145" s="3" t="s">
        <v>881</v>
      </c>
      <c r="D145" s="3" t="str">
        <f>VLOOKUP(B145,'[1]2022遴选公务员合肥考区报名数据'!$F$2:$AL$282,33,0)</f>
        <v>340122199106190192</v>
      </c>
      <c r="E145" s="9"/>
    </row>
    <row r="146" spans="1:5">
      <c r="A146" s="3">
        <v>144</v>
      </c>
      <c r="B146" s="4" t="s">
        <v>885</v>
      </c>
      <c r="C146" s="3" t="s">
        <v>886</v>
      </c>
      <c r="D146" s="3" t="str">
        <f>VLOOKUP(B146,'[1]2022遴选公务员合肥考区报名数据'!$F$2:$AL$282,33,0)</f>
        <v>370124199108157511</v>
      </c>
      <c r="E146" s="9"/>
    </row>
    <row r="147" spans="1:5">
      <c r="A147" s="3">
        <v>145</v>
      </c>
      <c r="B147" s="4" t="s">
        <v>890</v>
      </c>
      <c r="C147" s="3" t="s">
        <v>891</v>
      </c>
      <c r="D147" s="3" t="str">
        <f>VLOOKUP(B147,'[1]2022遴选公务员合肥考区报名数据'!$F$2:$AL$282,33,0)</f>
        <v>340421199007124624</v>
      </c>
      <c r="E147" s="9"/>
    </row>
    <row r="148" spans="1:5">
      <c r="A148" s="3">
        <v>146</v>
      </c>
      <c r="B148" s="4" t="s">
        <v>897</v>
      </c>
      <c r="C148" s="3" t="s">
        <v>898</v>
      </c>
      <c r="D148" s="3" t="str">
        <f>VLOOKUP(B148,'[1]2022遴选公务员合肥考区报名数据'!$F$2:$AL$282,33,0)</f>
        <v>341226198710011952</v>
      </c>
      <c r="E148" s="9"/>
    </row>
    <row r="149" spans="1:5">
      <c r="A149" s="3">
        <v>147</v>
      </c>
      <c r="B149" s="4" t="s">
        <v>902</v>
      </c>
      <c r="C149" s="3" t="s">
        <v>903</v>
      </c>
      <c r="D149" s="3" t="str">
        <f>VLOOKUP(B149,'[1]2022遴选公务员合肥考区报名数据'!$F$2:$AL$282,33,0)</f>
        <v>342601198902042716</v>
      </c>
      <c r="E149" s="9"/>
    </row>
    <row r="150" spans="1:5">
      <c r="A150" s="3">
        <v>148</v>
      </c>
      <c r="B150" s="4" t="s">
        <v>909</v>
      </c>
      <c r="C150" s="3" t="s">
        <v>910</v>
      </c>
      <c r="D150" s="3" t="str">
        <f>VLOOKUP(B150,'[1]2022遴选公务员合肥考区报名数据'!$F$2:$AL$282,33,0)</f>
        <v>340111198808076526</v>
      </c>
      <c r="E150" s="9"/>
    </row>
    <row r="151" spans="1:5">
      <c r="A151" s="3">
        <v>149</v>
      </c>
      <c r="B151" s="4" t="s">
        <v>914</v>
      </c>
      <c r="C151" s="3" t="s">
        <v>915</v>
      </c>
      <c r="D151" s="3" t="str">
        <f>VLOOKUP(B151,'[1]2022遴选公务员合肥考区报名数据'!$F$2:$AL$282,33,0)</f>
        <v>342601199003080422</v>
      </c>
      <c r="E151" s="9"/>
    </row>
    <row r="152" spans="1:5">
      <c r="A152" s="3">
        <v>150</v>
      </c>
      <c r="B152" s="4" t="s">
        <v>920</v>
      </c>
      <c r="C152" s="3" t="s">
        <v>921</v>
      </c>
      <c r="D152" s="3" t="str">
        <f>VLOOKUP(B152,'[1]2022遴选公务员合肥考区报名数据'!$F$2:$AL$282,33,0)</f>
        <v>340123199110152339</v>
      </c>
      <c r="E152" s="9"/>
    </row>
    <row r="153" spans="1:5">
      <c r="A153" s="3">
        <v>151</v>
      </c>
      <c r="B153" s="4" t="s">
        <v>925</v>
      </c>
      <c r="C153" s="3" t="s">
        <v>926</v>
      </c>
      <c r="D153" s="3" t="str">
        <f>VLOOKUP(B153,'[1]2022遴选公务员合肥考区报名数据'!$F$2:$AL$282,33,0)</f>
        <v>342623199007043627</v>
      </c>
      <c r="E153" s="9"/>
    </row>
    <row r="154" spans="1:5">
      <c r="A154" s="3">
        <v>152</v>
      </c>
      <c r="B154" s="4" t="s">
        <v>931</v>
      </c>
      <c r="C154" s="3" t="s">
        <v>932</v>
      </c>
      <c r="D154" s="3" t="str">
        <f>VLOOKUP(B154,'[1]2022遴选公务员合肥考区报名数据'!$F$2:$AL$282,33,0)</f>
        <v>410881199206112526</v>
      </c>
      <c r="E154" s="9"/>
    </row>
    <row r="155" spans="1:5">
      <c r="A155" s="3">
        <v>153</v>
      </c>
      <c r="B155" s="4" t="s">
        <v>936</v>
      </c>
      <c r="C155" s="3" t="s">
        <v>937</v>
      </c>
      <c r="D155" s="3" t="str">
        <f>VLOOKUP(B155,'[1]2022遴选公务员合肥考区报名数据'!$F$2:$AL$282,33,0)</f>
        <v>342601198901170222</v>
      </c>
      <c r="E155" s="9"/>
    </row>
    <row r="156" spans="1:5">
      <c r="A156" s="3">
        <v>154</v>
      </c>
      <c r="B156" s="4" t="s">
        <v>941</v>
      </c>
      <c r="C156" s="3" t="s">
        <v>942</v>
      </c>
      <c r="D156" s="3" t="str">
        <f>VLOOKUP(B156,'[1]2022遴选公务员合肥考区报名数据'!$F$2:$AL$282,33,0)</f>
        <v>342901199012045828</v>
      </c>
      <c r="E156" s="9"/>
    </row>
    <row r="157" spans="1:5">
      <c r="A157" s="3">
        <v>155</v>
      </c>
      <c r="B157" s="4" t="s">
        <v>945</v>
      </c>
      <c r="C157" s="3" t="s">
        <v>946</v>
      </c>
      <c r="D157" s="3" t="str">
        <f>VLOOKUP(B157,'[1]2022遴选公务员合肥考区报名数据'!$F$2:$AL$282,33,0)</f>
        <v>340122199006183382</v>
      </c>
      <c r="E157" s="9"/>
    </row>
    <row r="158" spans="1:5">
      <c r="A158" s="3">
        <v>156</v>
      </c>
      <c r="B158" s="4" t="s">
        <v>949</v>
      </c>
      <c r="C158" s="3" t="s">
        <v>950</v>
      </c>
      <c r="D158" s="3" t="str">
        <f>VLOOKUP(B158,'[1]2022遴选公务员合肥考区报名数据'!$F$2:$AL$282,33,0)</f>
        <v>340103199005312526</v>
      </c>
      <c r="E158" s="9"/>
    </row>
    <row r="159" spans="1:5">
      <c r="A159" s="3">
        <v>157</v>
      </c>
      <c r="B159" s="4" t="s">
        <v>953</v>
      </c>
      <c r="C159" s="3" t="s">
        <v>954</v>
      </c>
      <c r="D159" s="3" t="str">
        <f>VLOOKUP(B159,'[1]2022遴选公务员合肥考区报名数据'!$F$2:$AL$282,33,0)</f>
        <v>340123199110072101</v>
      </c>
      <c r="E159" s="9"/>
    </row>
    <row r="160" spans="1:5">
      <c r="A160" s="3">
        <v>158</v>
      </c>
      <c r="B160" s="4" t="s">
        <v>959</v>
      </c>
      <c r="C160" s="3" t="s">
        <v>960</v>
      </c>
      <c r="D160" s="3" t="str">
        <f>VLOOKUP(B160,'[1]2022遴选公务员合肥考区报名数据'!$F$2:$AL$282,33,0)</f>
        <v>341221199508230222</v>
      </c>
      <c r="E160" s="9"/>
    </row>
    <row r="161" spans="1:5">
      <c r="A161" s="3">
        <v>159</v>
      </c>
      <c r="B161" s="4" t="s">
        <v>964</v>
      </c>
      <c r="C161" s="3" t="s">
        <v>965</v>
      </c>
      <c r="D161" s="3" t="str">
        <f>VLOOKUP(B161,'[1]2022遴选公务员合肥考区报名数据'!$F$2:$AL$282,33,0)</f>
        <v>342622199407021009</v>
      </c>
      <c r="E161" s="9"/>
    </row>
  </sheetData>
  <mergeCells count="1">
    <mergeCell ref="A1:E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考察154人</vt:lpstr>
      <vt:lpstr>拟录用人选</vt:lpstr>
      <vt:lpstr>体检人员名单（一）</vt:lpstr>
      <vt:lpstr>体检人员名单（二）</vt:lpstr>
      <vt:lpstr>体检人员名单77人</vt:lpstr>
      <vt:lpstr>体检人员名单77人（不含分数）</vt:lpstr>
      <vt:lpstr>154+5递补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2006-09-18T08:00:00Z</dcterms:created>
  <dcterms:modified xsi:type="dcterms:W3CDTF">2023-03-06T10:08:52Z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