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<sst xmlns="http://schemas.openxmlformats.org/spreadsheetml/2006/main" count="193" uniqueCount="106">
  <si>
    <t>普格县2022年公开考试招聘事业单位工作人员面试成绩及考试总成绩的公示</t>
  </si>
  <si>
    <t>面试抽签号</t>
  </si>
  <si>
    <t>性别</t>
  </si>
  <si>
    <t>准考证号</t>
  </si>
  <si>
    <t>报考单位</t>
  </si>
  <si>
    <t>报考职位</t>
  </si>
  <si>
    <t>职位代码</t>
  </si>
  <si>
    <t>笔试成绩</t>
  </si>
  <si>
    <t>加分情况</t>
  </si>
  <si>
    <t>笔试总成绩</t>
  </si>
  <si>
    <t>面试成绩</t>
  </si>
  <si>
    <t>考试总成绩</t>
  </si>
  <si>
    <t>备注</t>
  </si>
  <si>
    <r>
      <rPr>
        <sz val="10"/>
        <rFont val="宋体"/>
        <charset val="134"/>
      </rPr>
      <t>少数民族加</t>
    </r>
    <r>
      <rPr>
        <sz val="10"/>
        <rFont val="Arial"/>
        <charset val="0"/>
      </rPr>
      <t>1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</si>
  <si>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退役士兵加分累计不超</t>
    </r>
    <r>
      <rPr>
        <sz val="10"/>
        <rFont val="Arial"/>
        <charset val="0"/>
      </rPr>
      <t>6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</si>
  <si>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服务满</t>
    </r>
    <r>
      <rPr>
        <sz val="10"/>
        <rFont val="Arial"/>
        <charset val="0"/>
      </rPr>
      <t>2</t>
    </r>
    <r>
      <rPr>
        <sz val="10"/>
        <rFont val="宋体"/>
        <charset val="134"/>
      </rPr>
      <t>年西部志愿者，每年合格加</t>
    </r>
    <r>
      <rPr>
        <sz val="10"/>
        <rFont val="Arial"/>
        <charset val="0"/>
      </rPr>
      <t>2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</si>
  <si>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三支一扶服务期满每年合格加</t>
    </r>
    <r>
      <rPr>
        <sz val="10"/>
        <rFont val="Arial"/>
        <charset val="0"/>
      </rPr>
      <t>2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</si>
  <si>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特岗教师服务期满乡镇及以下每年合格加</t>
    </r>
    <r>
      <rPr>
        <sz val="10"/>
        <rFont val="Arial"/>
        <charset val="0"/>
      </rPr>
      <t>2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</si>
  <si>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服务满</t>
    </r>
    <r>
      <rPr>
        <sz val="10"/>
        <rFont val="Arial"/>
        <charset val="0"/>
      </rPr>
      <t>2</t>
    </r>
    <r>
      <rPr>
        <sz val="10"/>
        <rFont val="宋体"/>
        <charset val="134"/>
      </rPr>
      <t>年村官</t>
    </r>
  </si>
  <si>
    <r>
      <rPr>
        <sz val="10"/>
        <rFont val="宋体"/>
        <charset val="134"/>
      </rPr>
      <t>加分合计累计不超</t>
    </r>
    <r>
      <rPr>
        <sz val="10"/>
        <rFont val="Arial"/>
        <charset val="0"/>
      </rPr>
      <t>6</t>
    </r>
    <r>
      <rPr>
        <sz val="10"/>
        <rFont val="宋体"/>
        <charset val="134"/>
      </rPr>
      <t>分</t>
    </r>
  </si>
  <si>
    <r>
      <rPr>
        <sz val="10"/>
        <rFont val="Arial"/>
        <charset val="0"/>
      </rPr>
      <t>2</t>
    </r>
    <r>
      <rPr>
        <sz val="10"/>
        <rFont val="宋体"/>
        <charset val="134"/>
      </rPr>
      <t>年退役加</t>
    </r>
    <r>
      <rPr>
        <sz val="10"/>
        <rFont val="Arial"/>
        <charset val="0"/>
      </rPr>
      <t>2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</si>
  <si>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优秀士兵加</t>
    </r>
    <r>
      <rPr>
        <sz val="10"/>
        <rFont val="Arial"/>
        <charset val="0"/>
      </rPr>
      <t>2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</si>
  <si>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二等功以上加</t>
    </r>
    <r>
      <rPr>
        <sz val="10"/>
        <rFont val="Arial"/>
        <charset val="0"/>
      </rPr>
      <t>4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</si>
  <si>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每年合格加</t>
    </r>
    <r>
      <rPr>
        <sz val="10"/>
        <rFont val="Arial"/>
        <charset val="0"/>
      </rPr>
      <t>2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</si>
  <si>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县级以上优秀表彰加</t>
    </r>
    <r>
      <rPr>
        <sz val="10"/>
        <rFont val="Arial"/>
        <charset val="0"/>
      </rPr>
      <t>3</t>
    </r>
    <r>
      <rPr>
        <sz val="10"/>
        <rFont val="宋体"/>
        <charset val="134"/>
      </rPr>
      <t>分</t>
    </r>
  </si>
  <si>
    <t>男</t>
  </si>
  <si>
    <t>211912010104</t>
  </si>
  <si>
    <t>乡镇卫生院</t>
  </si>
  <si>
    <t>医务人员</t>
  </si>
  <si>
    <t>20220201</t>
  </si>
  <si>
    <t>74.63</t>
  </si>
  <si>
    <t>211912010102</t>
  </si>
  <si>
    <t>66.05</t>
  </si>
  <si>
    <t>211912010103</t>
  </si>
  <si>
    <t>59.73</t>
  </si>
  <si>
    <t>211912010111</t>
  </si>
  <si>
    <t>县级部门及普基镇下属事业单位</t>
  </si>
  <si>
    <t>工作人员</t>
  </si>
  <si>
    <t>20220301</t>
  </si>
  <si>
    <t>85.29</t>
  </si>
  <si>
    <t>211912010116</t>
  </si>
  <si>
    <t>74.80</t>
  </si>
  <si>
    <t>女</t>
  </si>
  <si>
    <t>211912010107</t>
  </si>
  <si>
    <t>73.85</t>
  </si>
  <si>
    <t>211912010112</t>
  </si>
  <si>
    <t>73.02</t>
  </si>
  <si>
    <t>211912010118</t>
  </si>
  <si>
    <t>75.01</t>
  </si>
  <si>
    <t>211912010120</t>
  </si>
  <si>
    <t>68.79</t>
  </si>
  <si>
    <t>211912010109</t>
  </si>
  <si>
    <t>67.84</t>
  </si>
  <si>
    <t>211912010106</t>
  </si>
  <si>
    <t>67.80</t>
  </si>
  <si>
    <t>211912010128</t>
  </si>
  <si>
    <t>普格县禁毒宣传教育中心</t>
  </si>
  <si>
    <t>20220402</t>
  </si>
  <si>
    <t>67.04</t>
  </si>
  <si>
    <t>211912010207</t>
  </si>
  <si>
    <t>63.95</t>
  </si>
  <si>
    <t>211912010413</t>
  </si>
  <si>
    <t>普格县气象防灾减灾中心</t>
  </si>
  <si>
    <t>20220501</t>
  </si>
  <si>
    <t>85.84</t>
  </si>
  <si>
    <t>211912010513</t>
  </si>
  <si>
    <t>84.76</t>
  </si>
  <si>
    <t>211912010619</t>
  </si>
  <si>
    <t>普格县综合消防应急救援中队</t>
  </si>
  <si>
    <t>办公室工作人员</t>
  </si>
  <si>
    <t>20220601</t>
  </si>
  <si>
    <t>85.63</t>
  </si>
  <si>
    <t>211912010627</t>
  </si>
  <si>
    <t>83.95</t>
  </si>
  <si>
    <t>211912010924</t>
  </si>
  <si>
    <t>信息管理人员</t>
  </si>
  <si>
    <t>20220602</t>
  </si>
  <si>
    <t>82.52</t>
  </si>
  <si>
    <t>211912010917</t>
  </si>
  <si>
    <t>72.85</t>
  </si>
  <si>
    <t>211912011020</t>
  </si>
  <si>
    <t>普格县民兵武器装备仓库</t>
  </si>
  <si>
    <t>20220701</t>
  </si>
  <si>
    <t>78.22</t>
  </si>
  <si>
    <t>211912011028</t>
  </si>
  <si>
    <t>76.62</t>
  </si>
  <si>
    <t>211912011205</t>
  </si>
  <si>
    <t>普格县农村公路建设质量监督站</t>
  </si>
  <si>
    <t>20220801</t>
  </si>
  <si>
    <t>77.53</t>
  </si>
  <si>
    <t>211912011208</t>
  </si>
  <si>
    <t>72.26</t>
  </si>
  <si>
    <t>211912011220</t>
  </si>
  <si>
    <t>普格县农村公路建设管理所</t>
  </si>
  <si>
    <t>20220802</t>
  </si>
  <si>
    <t>82.73</t>
  </si>
  <si>
    <t>211912011401</t>
  </si>
  <si>
    <t>79.65</t>
  </si>
  <si>
    <t>211912011723</t>
  </si>
  <si>
    <t>普格县农技站</t>
  </si>
  <si>
    <t>20220901</t>
  </si>
  <si>
    <t>87.10</t>
  </si>
  <si>
    <t>211912011529</t>
  </si>
  <si>
    <t>80.95</t>
  </si>
  <si>
    <t>211912011804</t>
  </si>
  <si>
    <t>75.81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</si>
</sst>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 quotePrefix="1">
      <alignment horizontal="center" vertical="center"/>
    </xf>
    <xf numFmtId="176" fontId="0" fillId="0" borderId="2" xfId="0" applyNumberForma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27"/>
  <sheetViews>
    <sheetView tabSelected="1" workbookViewId="0">
      <selection activeCell="J12" sqref="J12"/>
    </sheetView>
  </sheetViews>
  <sheetFormatPr defaultColWidth="9" defaultRowHeight="13.5"/>
  <cols>
    <col min="1" max="1" width="9" style="1"/>
    <col min="2" max="2" width="5.21666666666667" style="1"/>
    <col min="3" max="3" width="13.8833333333333" style="1"/>
    <col min="4" max="4" width="29.875" style="1" customWidth="1"/>
    <col min="5" max="5" width="15.1083333333333" style="1"/>
    <col min="6" max="6" width="9.44166666666667" style="1"/>
    <col min="7" max="7" width="7.10833333333333" style="1" customWidth="1"/>
    <col min="8" max="16" width="9" style="1" customWidth="1"/>
    <col min="17" max="17" width="9.375" style="1" customWidth="1"/>
    <col min="18" max="18" width="9" style="1"/>
    <col min="19" max="19" width="7.875" style="1" customWidth="1"/>
    <col min="20" max="20" width="20.375" style="1" customWidth="1"/>
    <col min="21" max="21" width="5.21666666666667" style="1"/>
    <col min="22" max="16381" width="9" style="1"/>
    <col min="16382" max="16384" width="9" style="2"/>
  </cols>
  <sheetData>
    <row r="1" s="1" customFormat="1" ht="46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25" customHeight="1" spans="1:2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/>
      <c r="J2" s="7"/>
      <c r="K2" s="7"/>
      <c r="L2" s="7"/>
      <c r="M2" s="7"/>
      <c r="N2" s="7"/>
      <c r="O2" s="7"/>
      <c r="P2" s="7"/>
      <c r="Q2" s="7"/>
      <c r="R2" s="12" t="s">
        <v>9</v>
      </c>
      <c r="S2" s="4" t="s">
        <v>10</v>
      </c>
      <c r="T2" s="4" t="s">
        <v>11</v>
      </c>
      <c r="U2" s="5" t="s">
        <v>12</v>
      </c>
    </row>
    <row r="3" s="1" customFormat="1" ht="25" customHeight="1" spans="1:21">
      <c r="A3" s="8"/>
      <c r="B3" s="5"/>
      <c r="C3" s="5"/>
      <c r="D3" s="5"/>
      <c r="E3" s="5"/>
      <c r="F3" s="5"/>
      <c r="G3" s="6"/>
      <c r="H3" s="9" t="s">
        <v>13</v>
      </c>
      <c r="I3" s="9" t="s">
        <v>14</v>
      </c>
      <c r="J3" s="9"/>
      <c r="K3" s="9"/>
      <c r="L3" s="9" t="s">
        <v>15</v>
      </c>
      <c r="M3" s="9" t="s">
        <v>16</v>
      </c>
      <c r="N3" s="9" t="s">
        <v>17</v>
      </c>
      <c r="O3" s="9" t="s">
        <v>18</v>
      </c>
      <c r="P3" s="9"/>
      <c r="Q3" s="9" t="s">
        <v>19</v>
      </c>
      <c r="R3" s="12"/>
      <c r="S3" s="8"/>
      <c r="T3" s="8"/>
      <c r="U3" s="5"/>
    </row>
    <row r="4" s="1" customFormat="1" ht="25" customHeight="1" spans="1:21">
      <c r="A4" s="10"/>
      <c r="B4" s="5"/>
      <c r="C4" s="5"/>
      <c r="D4" s="5"/>
      <c r="E4" s="5"/>
      <c r="F4" s="5"/>
      <c r="G4" s="6"/>
      <c r="H4" s="9"/>
      <c r="I4" s="11" t="s">
        <v>20</v>
      </c>
      <c r="J4" s="9" t="s">
        <v>21</v>
      </c>
      <c r="K4" s="9" t="s">
        <v>22</v>
      </c>
      <c r="L4" s="9"/>
      <c r="M4" s="9"/>
      <c r="N4" s="9"/>
      <c r="O4" s="9" t="s">
        <v>23</v>
      </c>
      <c r="P4" s="9" t="s">
        <v>24</v>
      </c>
      <c r="Q4" s="9"/>
      <c r="R4" s="12"/>
      <c r="S4" s="10"/>
      <c r="T4" s="10"/>
      <c r="U4" s="5"/>
    </row>
    <row r="5" s="1" customFormat="1" ht="30" customHeight="1" spans="1:21">
      <c r="A5" s="5">
        <v>2</v>
      </c>
      <c r="B5" s="13" t="s">
        <v>25</v>
      </c>
      <c r="C5" s="13" t="s">
        <v>26</v>
      </c>
      <c r="D5" s="13" t="s">
        <v>27</v>
      </c>
      <c r="E5" s="13" t="s">
        <v>28</v>
      </c>
      <c r="F5" s="13" t="s">
        <v>29</v>
      </c>
      <c r="G5" s="14" t="s">
        <v>30</v>
      </c>
      <c r="H5" s="5"/>
      <c r="I5" s="5"/>
      <c r="J5" s="5"/>
      <c r="K5" s="5"/>
      <c r="L5" s="5"/>
      <c r="M5" s="5">
        <v>6</v>
      </c>
      <c r="N5" s="5"/>
      <c r="O5" s="5"/>
      <c r="P5" s="5"/>
      <c r="Q5" s="5">
        <f t="shared" ref="Q5:Q32" si="0">H5+I5+J5+K5+L5+M5+N5+O5+P5</f>
        <v>6</v>
      </c>
      <c r="R5" s="5">
        <f t="shared" ref="R5:R32" si="1">G5+Q5</f>
        <v>80.63</v>
      </c>
      <c r="S5" s="5">
        <v>71.4</v>
      </c>
      <c r="T5" s="5">
        <f t="shared" ref="T5:T32" si="2">R5*0.6+S5*0.4</f>
        <v>76.938</v>
      </c>
      <c r="U5" s="5"/>
    </row>
    <row r="6" s="1" customFormat="1" ht="30" customHeight="1" spans="1:21">
      <c r="A6" s="5">
        <v>1</v>
      </c>
      <c r="B6" s="13" t="s">
        <v>25</v>
      </c>
      <c r="C6" s="13" t="s">
        <v>31</v>
      </c>
      <c r="D6" s="13" t="s">
        <v>27</v>
      </c>
      <c r="E6" s="13" t="s">
        <v>28</v>
      </c>
      <c r="F6" s="13" t="s">
        <v>29</v>
      </c>
      <c r="G6" s="14" t="s">
        <v>32</v>
      </c>
      <c r="H6" s="5"/>
      <c r="I6" s="5"/>
      <c r="J6" s="5"/>
      <c r="K6" s="5"/>
      <c r="L6" s="5"/>
      <c r="M6" s="5">
        <v>6</v>
      </c>
      <c r="N6" s="5"/>
      <c r="O6" s="5"/>
      <c r="P6" s="5"/>
      <c r="Q6" s="5">
        <f t="shared" si="0"/>
        <v>6</v>
      </c>
      <c r="R6" s="5">
        <f t="shared" si="1"/>
        <v>72.05</v>
      </c>
      <c r="S6" s="5">
        <v>72.2</v>
      </c>
      <c r="T6" s="5">
        <f t="shared" si="2"/>
        <v>72.11</v>
      </c>
      <c r="U6" s="5"/>
    </row>
    <row r="7" s="1" customFormat="1" ht="30" customHeight="1" spans="1:21">
      <c r="A7" s="5">
        <v>3</v>
      </c>
      <c r="B7" s="13" t="s">
        <v>25</v>
      </c>
      <c r="C7" s="13" t="s">
        <v>33</v>
      </c>
      <c r="D7" s="13" t="s">
        <v>27</v>
      </c>
      <c r="E7" s="13" t="s">
        <v>28</v>
      </c>
      <c r="F7" s="13" t="s">
        <v>29</v>
      </c>
      <c r="G7" s="14" t="s">
        <v>34</v>
      </c>
      <c r="H7" s="5"/>
      <c r="I7" s="5"/>
      <c r="J7" s="5"/>
      <c r="K7" s="5"/>
      <c r="L7" s="5"/>
      <c r="M7" s="5">
        <v>6</v>
      </c>
      <c r="N7" s="5"/>
      <c r="O7" s="5"/>
      <c r="P7" s="5"/>
      <c r="Q7" s="5">
        <f t="shared" si="0"/>
        <v>6</v>
      </c>
      <c r="R7" s="5">
        <f t="shared" si="1"/>
        <v>65.73</v>
      </c>
      <c r="S7" s="5">
        <v>75</v>
      </c>
      <c r="T7" s="5">
        <f t="shared" si="2"/>
        <v>69.438</v>
      </c>
      <c r="U7" s="5"/>
    </row>
    <row r="8" s="1" customFormat="1" ht="30" customHeight="1" spans="1:21">
      <c r="A8" s="5">
        <v>3</v>
      </c>
      <c r="B8" s="13" t="s">
        <v>25</v>
      </c>
      <c r="C8" s="13" t="s">
        <v>35</v>
      </c>
      <c r="D8" s="13" t="s">
        <v>36</v>
      </c>
      <c r="E8" s="13" t="s">
        <v>37</v>
      </c>
      <c r="F8" s="13" t="s">
        <v>38</v>
      </c>
      <c r="G8" s="14" t="s">
        <v>39</v>
      </c>
      <c r="H8" s="5"/>
      <c r="I8" s="5"/>
      <c r="J8" s="5"/>
      <c r="K8" s="5"/>
      <c r="L8" s="5"/>
      <c r="M8" s="5">
        <v>6</v>
      </c>
      <c r="N8" s="5"/>
      <c r="O8" s="5"/>
      <c r="P8" s="5"/>
      <c r="Q8" s="5">
        <f t="shared" si="0"/>
        <v>6</v>
      </c>
      <c r="R8" s="5">
        <f t="shared" si="1"/>
        <v>91.29</v>
      </c>
      <c r="S8" s="5">
        <v>77.4</v>
      </c>
      <c r="T8" s="5">
        <f t="shared" si="2"/>
        <v>85.734</v>
      </c>
      <c r="U8" s="5"/>
    </row>
    <row r="9" s="1" customFormat="1" ht="30" customHeight="1" spans="1:21">
      <c r="A9" s="5">
        <v>8</v>
      </c>
      <c r="B9" s="13" t="s">
        <v>25</v>
      </c>
      <c r="C9" s="13" t="s">
        <v>40</v>
      </c>
      <c r="D9" s="13" t="s">
        <v>36</v>
      </c>
      <c r="E9" s="13" t="s">
        <v>37</v>
      </c>
      <c r="F9" s="13" t="s">
        <v>38</v>
      </c>
      <c r="G9" s="14" t="s">
        <v>41</v>
      </c>
      <c r="H9" s="5"/>
      <c r="I9" s="5"/>
      <c r="J9" s="5"/>
      <c r="K9" s="5"/>
      <c r="L9" s="5">
        <v>6</v>
      </c>
      <c r="M9" s="5"/>
      <c r="N9" s="5"/>
      <c r="O9" s="5"/>
      <c r="P9" s="5"/>
      <c r="Q9" s="5">
        <f t="shared" si="0"/>
        <v>6</v>
      </c>
      <c r="R9" s="5">
        <f t="shared" si="1"/>
        <v>80.8</v>
      </c>
      <c r="S9" s="5">
        <v>81.2</v>
      </c>
      <c r="T9" s="5">
        <f t="shared" si="2"/>
        <v>80.96</v>
      </c>
      <c r="U9" s="5"/>
    </row>
    <row r="10" s="1" customFormat="1" ht="30" customHeight="1" spans="1:21">
      <c r="A10" s="5">
        <v>4</v>
      </c>
      <c r="B10" s="13" t="s">
        <v>42</v>
      </c>
      <c r="C10" s="13" t="s">
        <v>43</v>
      </c>
      <c r="D10" s="13" t="s">
        <v>36</v>
      </c>
      <c r="E10" s="13" t="s">
        <v>37</v>
      </c>
      <c r="F10" s="13" t="s">
        <v>38</v>
      </c>
      <c r="G10" s="14" t="s">
        <v>44</v>
      </c>
      <c r="H10" s="5"/>
      <c r="I10" s="5"/>
      <c r="J10" s="5"/>
      <c r="K10" s="5"/>
      <c r="L10" s="5">
        <v>4</v>
      </c>
      <c r="M10" s="5"/>
      <c r="N10" s="5"/>
      <c r="O10" s="5"/>
      <c r="P10" s="5"/>
      <c r="Q10" s="5">
        <f t="shared" si="0"/>
        <v>4</v>
      </c>
      <c r="R10" s="5">
        <f t="shared" si="1"/>
        <v>77.85</v>
      </c>
      <c r="S10" s="5">
        <v>82.2</v>
      </c>
      <c r="T10" s="5">
        <f t="shared" si="2"/>
        <v>79.59</v>
      </c>
      <c r="U10" s="5"/>
    </row>
    <row r="11" s="1" customFormat="1" ht="30" customHeight="1" spans="1:21">
      <c r="A11" s="5">
        <v>6</v>
      </c>
      <c r="B11" s="13" t="s">
        <v>25</v>
      </c>
      <c r="C11" s="13" t="s">
        <v>45</v>
      </c>
      <c r="D11" s="13" t="s">
        <v>36</v>
      </c>
      <c r="E11" s="13" t="s">
        <v>37</v>
      </c>
      <c r="F11" s="13" t="s">
        <v>38</v>
      </c>
      <c r="G11" s="14" t="s">
        <v>46</v>
      </c>
      <c r="H11" s="5"/>
      <c r="I11" s="5"/>
      <c r="J11" s="5"/>
      <c r="K11" s="5"/>
      <c r="L11" s="5"/>
      <c r="M11" s="5">
        <v>6</v>
      </c>
      <c r="N11" s="5"/>
      <c r="O11" s="5"/>
      <c r="P11" s="5"/>
      <c r="Q11" s="5">
        <f t="shared" si="0"/>
        <v>6</v>
      </c>
      <c r="R11" s="5">
        <f t="shared" si="1"/>
        <v>79.02</v>
      </c>
      <c r="S11" s="5">
        <v>74.6</v>
      </c>
      <c r="T11" s="5">
        <f t="shared" si="2"/>
        <v>77.252</v>
      </c>
      <c r="U11" s="5"/>
    </row>
    <row r="12" s="1" customFormat="1" ht="30" customHeight="1" spans="1:21">
      <c r="A12" s="5">
        <v>5</v>
      </c>
      <c r="B12" s="13" t="s">
        <v>25</v>
      </c>
      <c r="C12" s="13" t="s">
        <v>47</v>
      </c>
      <c r="D12" s="13" t="s">
        <v>36</v>
      </c>
      <c r="E12" s="13" t="s">
        <v>37</v>
      </c>
      <c r="F12" s="13" t="s">
        <v>38</v>
      </c>
      <c r="G12" s="14" t="s">
        <v>48</v>
      </c>
      <c r="H12" s="5"/>
      <c r="I12" s="5"/>
      <c r="J12" s="5"/>
      <c r="K12" s="5"/>
      <c r="L12" s="5">
        <v>6</v>
      </c>
      <c r="M12" s="5"/>
      <c r="N12" s="5"/>
      <c r="O12" s="5"/>
      <c r="P12" s="5"/>
      <c r="Q12" s="5">
        <f t="shared" si="0"/>
        <v>6</v>
      </c>
      <c r="R12" s="5">
        <f t="shared" si="1"/>
        <v>81.01</v>
      </c>
      <c r="S12" s="5">
        <v>70.6</v>
      </c>
      <c r="T12" s="5">
        <f t="shared" si="2"/>
        <v>76.846</v>
      </c>
      <c r="U12" s="5"/>
    </row>
    <row r="13" s="1" customFormat="1" ht="30" customHeight="1" spans="1:21">
      <c r="A13" s="5">
        <v>2</v>
      </c>
      <c r="B13" s="13" t="s">
        <v>25</v>
      </c>
      <c r="C13" s="13" t="s">
        <v>49</v>
      </c>
      <c r="D13" s="13" t="s">
        <v>36</v>
      </c>
      <c r="E13" s="13" t="s">
        <v>37</v>
      </c>
      <c r="F13" s="13" t="s">
        <v>38</v>
      </c>
      <c r="G13" s="14" t="s">
        <v>50</v>
      </c>
      <c r="H13" s="5"/>
      <c r="I13" s="5"/>
      <c r="J13" s="5"/>
      <c r="K13" s="5"/>
      <c r="L13" s="5">
        <v>6</v>
      </c>
      <c r="M13" s="5"/>
      <c r="N13" s="5"/>
      <c r="O13" s="5"/>
      <c r="P13" s="5"/>
      <c r="Q13" s="5">
        <f t="shared" si="0"/>
        <v>6</v>
      </c>
      <c r="R13" s="5">
        <f t="shared" si="1"/>
        <v>74.79</v>
      </c>
      <c r="S13" s="5">
        <v>75.6</v>
      </c>
      <c r="T13" s="5">
        <f t="shared" si="2"/>
        <v>75.114</v>
      </c>
      <c r="U13" s="5"/>
    </row>
    <row r="14" s="1" customFormat="1" ht="30" customHeight="1" spans="1:21">
      <c r="A14" s="5">
        <v>1</v>
      </c>
      <c r="B14" s="13" t="s">
        <v>25</v>
      </c>
      <c r="C14" s="13" t="s">
        <v>51</v>
      </c>
      <c r="D14" s="13" t="s">
        <v>36</v>
      </c>
      <c r="E14" s="13" t="s">
        <v>37</v>
      </c>
      <c r="F14" s="13" t="s">
        <v>38</v>
      </c>
      <c r="G14" s="14" t="s">
        <v>52</v>
      </c>
      <c r="H14" s="5">
        <v>1</v>
      </c>
      <c r="I14" s="5"/>
      <c r="J14" s="5"/>
      <c r="K14" s="5"/>
      <c r="L14" s="5">
        <v>4</v>
      </c>
      <c r="M14" s="5"/>
      <c r="N14" s="5"/>
      <c r="O14" s="5"/>
      <c r="P14" s="5"/>
      <c r="Q14" s="5">
        <f t="shared" si="0"/>
        <v>5</v>
      </c>
      <c r="R14" s="5">
        <f t="shared" si="1"/>
        <v>72.84</v>
      </c>
      <c r="S14" s="5">
        <v>74</v>
      </c>
      <c r="T14" s="5">
        <f t="shared" si="2"/>
        <v>73.304</v>
      </c>
      <c r="U14" s="5"/>
    </row>
    <row r="15" s="1" customFormat="1" ht="30" customHeight="1" spans="1:21">
      <c r="A15" s="5">
        <v>7</v>
      </c>
      <c r="B15" s="13" t="s">
        <v>42</v>
      </c>
      <c r="C15" s="13" t="s">
        <v>53</v>
      </c>
      <c r="D15" s="13" t="s">
        <v>36</v>
      </c>
      <c r="E15" s="13" t="s">
        <v>37</v>
      </c>
      <c r="F15" s="13" t="s">
        <v>38</v>
      </c>
      <c r="G15" s="14" t="s">
        <v>54</v>
      </c>
      <c r="H15" s="5"/>
      <c r="I15" s="5"/>
      <c r="J15" s="5"/>
      <c r="K15" s="5"/>
      <c r="L15" s="5">
        <v>4</v>
      </c>
      <c r="M15" s="5"/>
      <c r="N15" s="5"/>
      <c r="O15" s="5"/>
      <c r="P15" s="5"/>
      <c r="Q15" s="5">
        <f t="shared" si="0"/>
        <v>4</v>
      </c>
      <c r="R15" s="5">
        <f t="shared" si="1"/>
        <v>71.8</v>
      </c>
      <c r="S15" s="5">
        <v>75.4</v>
      </c>
      <c r="T15" s="5">
        <f t="shared" si="2"/>
        <v>73.24</v>
      </c>
      <c r="U15" s="5"/>
    </row>
    <row r="16" s="1" customFormat="1" ht="30" customHeight="1" spans="1:21">
      <c r="A16" s="5">
        <v>1</v>
      </c>
      <c r="B16" s="13" t="s">
        <v>42</v>
      </c>
      <c r="C16" s="13" t="s">
        <v>55</v>
      </c>
      <c r="D16" s="13" t="s">
        <v>56</v>
      </c>
      <c r="E16" s="13" t="s">
        <v>37</v>
      </c>
      <c r="F16" s="13" t="s">
        <v>57</v>
      </c>
      <c r="G16" s="14" t="s">
        <v>58</v>
      </c>
      <c r="H16" s="5">
        <v>1</v>
      </c>
      <c r="I16" s="5"/>
      <c r="J16" s="5"/>
      <c r="K16" s="5"/>
      <c r="L16" s="5"/>
      <c r="M16" s="5"/>
      <c r="N16" s="5"/>
      <c r="O16" s="5"/>
      <c r="P16" s="5"/>
      <c r="Q16" s="5">
        <f t="shared" si="0"/>
        <v>1</v>
      </c>
      <c r="R16" s="5">
        <f t="shared" si="1"/>
        <v>68.04</v>
      </c>
      <c r="S16" s="5">
        <v>75.9</v>
      </c>
      <c r="T16" s="5">
        <f t="shared" si="2"/>
        <v>71.184</v>
      </c>
      <c r="U16" s="5"/>
    </row>
    <row r="17" s="1" customFormat="1" ht="30" customHeight="1" spans="1:21">
      <c r="A17" s="5">
        <v>2</v>
      </c>
      <c r="B17" s="13" t="s">
        <v>25</v>
      </c>
      <c r="C17" s="13" t="s">
        <v>59</v>
      </c>
      <c r="D17" s="13" t="s">
        <v>56</v>
      </c>
      <c r="E17" s="13" t="s">
        <v>37</v>
      </c>
      <c r="F17" s="13" t="s">
        <v>57</v>
      </c>
      <c r="G17" s="14" t="s">
        <v>60</v>
      </c>
      <c r="H17" s="5">
        <v>1</v>
      </c>
      <c r="I17" s="5"/>
      <c r="J17" s="5"/>
      <c r="K17" s="5"/>
      <c r="L17" s="5"/>
      <c r="M17" s="5"/>
      <c r="N17" s="5"/>
      <c r="O17" s="5"/>
      <c r="P17" s="5"/>
      <c r="Q17" s="5">
        <f t="shared" si="0"/>
        <v>1</v>
      </c>
      <c r="R17" s="5">
        <f t="shared" si="1"/>
        <v>64.95</v>
      </c>
      <c r="S17" s="5">
        <v>73.4</v>
      </c>
      <c r="T17" s="5">
        <f t="shared" si="2"/>
        <v>68.33</v>
      </c>
      <c r="U17" s="5"/>
    </row>
    <row r="18" s="1" customFormat="1" ht="30" customHeight="1" spans="1:21">
      <c r="A18" s="5">
        <v>2</v>
      </c>
      <c r="B18" s="13" t="s">
        <v>25</v>
      </c>
      <c r="C18" s="13" t="s">
        <v>61</v>
      </c>
      <c r="D18" s="13" t="s">
        <v>62</v>
      </c>
      <c r="E18" s="13" t="s">
        <v>37</v>
      </c>
      <c r="F18" s="13" t="s">
        <v>63</v>
      </c>
      <c r="G18" s="14" t="s">
        <v>64</v>
      </c>
      <c r="H18" s="5">
        <v>1</v>
      </c>
      <c r="I18" s="5"/>
      <c r="J18" s="5"/>
      <c r="K18" s="5"/>
      <c r="L18" s="5"/>
      <c r="M18" s="5"/>
      <c r="N18" s="5"/>
      <c r="O18" s="5"/>
      <c r="P18" s="5"/>
      <c r="Q18" s="5">
        <f t="shared" si="0"/>
        <v>1</v>
      </c>
      <c r="R18" s="5">
        <f t="shared" si="1"/>
        <v>86.84</v>
      </c>
      <c r="S18" s="5">
        <v>77.5</v>
      </c>
      <c r="T18" s="5">
        <f t="shared" si="2"/>
        <v>83.104</v>
      </c>
      <c r="U18" s="5"/>
    </row>
    <row r="19" s="1" customFormat="1" ht="30" customHeight="1" spans="1:21">
      <c r="A19" s="5">
        <v>1</v>
      </c>
      <c r="B19" s="13" t="s">
        <v>25</v>
      </c>
      <c r="C19" s="13" t="s">
        <v>65</v>
      </c>
      <c r="D19" s="13" t="s">
        <v>62</v>
      </c>
      <c r="E19" s="13" t="s">
        <v>37</v>
      </c>
      <c r="F19" s="13" t="s">
        <v>63</v>
      </c>
      <c r="G19" s="14" t="s">
        <v>66</v>
      </c>
      <c r="H19" s="5">
        <v>1</v>
      </c>
      <c r="I19" s="5"/>
      <c r="J19" s="5"/>
      <c r="K19" s="5"/>
      <c r="L19" s="5"/>
      <c r="M19" s="5"/>
      <c r="N19" s="5"/>
      <c r="O19" s="5"/>
      <c r="P19" s="5"/>
      <c r="Q19" s="5">
        <f t="shared" si="0"/>
        <v>1</v>
      </c>
      <c r="R19" s="5">
        <f t="shared" si="1"/>
        <v>85.76</v>
      </c>
      <c r="S19" s="5">
        <v>77.2</v>
      </c>
      <c r="T19" s="5">
        <f t="shared" si="2"/>
        <v>82.336</v>
      </c>
      <c r="U19" s="5"/>
    </row>
    <row r="20" s="1" customFormat="1" ht="30" customHeight="1" spans="1:21">
      <c r="A20" s="5">
        <v>1</v>
      </c>
      <c r="B20" s="13" t="s">
        <v>25</v>
      </c>
      <c r="C20" s="13" t="s">
        <v>67</v>
      </c>
      <c r="D20" s="13" t="s">
        <v>68</v>
      </c>
      <c r="E20" s="13" t="s">
        <v>69</v>
      </c>
      <c r="F20" s="13" t="s">
        <v>70</v>
      </c>
      <c r="G20" s="14" t="s">
        <v>71</v>
      </c>
      <c r="H20" s="5">
        <v>1</v>
      </c>
      <c r="I20" s="5"/>
      <c r="J20" s="5"/>
      <c r="K20" s="5"/>
      <c r="L20" s="5"/>
      <c r="M20" s="5"/>
      <c r="N20" s="5"/>
      <c r="O20" s="5"/>
      <c r="P20" s="5"/>
      <c r="Q20" s="5">
        <f t="shared" si="0"/>
        <v>1</v>
      </c>
      <c r="R20" s="5">
        <f t="shared" si="1"/>
        <v>86.63</v>
      </c>
      <c r="S20" s="5">
        <v>76.7</v>
      </c>
      <c r="T20" s="5">
        <f t="shared" si="2"/>
        <v>82.658</v>
      </c>
      <c r="U20" s="5"/>
    </row>
    <row r="21" s="1" customFormat="1" ht="30" customHeight="1" spans="1:21">
      <c r="A21" s="5">
        <v>2</v>
      </c>
      <c r="B21" s="13" t="s">
        <v>25</v>
      </c>
      <c r="C21" s="13" t="s">
        <v>72</v>
      </c>
      <c r="D21" s="13" t="s">
        <v>68</v>
      </c>
      <c r="E21" s="13" t="s">
        <v>69</v>
      </c>
      <c r="F21" s="13" t="s">
        <v>70</v>
      </c>
      <c r="G21" s="14" t="s">
        <v>73</v>
      </c>
      <c r="H21" s="5">
        <v>1</v>
      </c>
      <c r="I21" s="5"/>
      <c r="J21" s="5"/>
      <c r="K21" s="5"/>
      <c r="L21" s="5"/>
      <c r="M21" s="5"/>
      <c r="N21" s="5"/>
      <c r="O21" s="5"/>
      <c r="P21" s="5"/>
      <c r="Q21" s="5">
        <f t="shared" si="0"/>
        <v>1</v>
      </c>
      <c r="R21" s="5">
        <f t="shared" si="1"/>
        <v>84.95</v>
      </c>
      <c r="S21" s="5">
        <v>76.4</v>
      </c>
      <c r="T21" s="5">
        <f t="shared" si="2"/>
        <v>81.53</v>
      </c>
      <c r="U21" s="5"/>
    </row>
    <row r="22" s="1" customFormat="1" ht="30" customHeight="1" spans="1:21">
      <c r="A22" s="5">
        <v>1</v>
      </c>
      <c r="B22" s="13" t="s">
        <v>25</v>
      </c>
      <c r="C22" s="13" t="s">
        <v>74</v>
      </c>
      <c r="D22" s="13" t="s">
        <v>68</v>
      </c>
      <c r="E22" s="13" t="s">
        <v>75</v>
      </c>
      <c r="F22" s="13" t="s">
        <v>76</v>
      </c>
      <c r="G22" s="14" t="s">
        <v>77</v>
      </c>
      <c r="H22" s="5">
        <v>1</v>
      </c>
      <c r="I22" s="5"/>
      <c r="J22" s="5"/>
      <c r="K22" s="5"/>
      <c r="L22" s="5"/>
      <c r="M22" s="5"/>
      <c r="N22" s="5"/>
      <c r="O22" s="5"/>
      <c r="P22" s="5"/>
      <c r="Q22" s="5">
        <f t="shared" si="0"/>
        <v>1</v>
      </c>
      <c r="R22" s="5">
        <f t="shared" si="1"/>
        <v>83.52</v>
      </c>
      <c r="S22" s="5">
        <v>75.8</v>
      </c>
      <c r="T22" s="5">
        <f t="shared" si="2"/>
        <v>80.432</v>
      </c>
      <c r="U22" s="5"/>
    </row>
    <row r="23" s="1" customFormat="1" ht="30" customHeight="1" spans="1:21">
      <c r="A23" s="5">
        <v>2</v>
      </c>
      <c r="B23" s="13" t="s">
        <v>25</v>
      </c>
      <c r="C23" s="13" t="s">
        <v>78</v>
      </c>
      <c r="D23" s="13" t="s">
        <v>68</v>
      </c>
      <c r="E23" s="13" t="s">
        <v>75</v>
      </c>
      <c r="F23" s="13" t="s">
        <v>76</v>
      </c>
      <c r="G23" s="14" t="s">
        <v>79</v>
      </c>
      <c r="H23" s="5">
        <v>1</v>
      </c>
      <c r="I23" s="5">
        <v>2</v>
      </c>
      <c r="J23" s="5">
        <v>2</v>
      </c>
      <c r="K23" s="5"/>
      <c r="L23" s="5"/>
      <c r="M23" s="5"/>
      <c r="N23" s="5"/>
      <c r="O23" s="5"/>
      <c r="P23" s="5"/>
      <c r="Q23" s="5">
        <f t="shared" si="0"/>
        <v>5</v>
      </c>
      <c r="R23" s="5">
        <f t="shared" si="1"/>
        <v>77.85</v>
      </c>
      <c r="S23" s="5">
        <v>77</v>
      </c>
      <c r="T23" s="5">
        <f t="shared" si="2"/>
        <v>77.51</v>
      </c>
      <c r="U23" s="5"/>
    </row>
    <row r="24" s="1" customFormat="1" ht="30" customHeight="1" spans="1:21">
      <c r="A24" s="5">
        <v>2</v>
      </c>
      <c r="B24" s="13" t="s">
        <v>25</v>
      </c>
      <c r="C24" s="13" t="s">
        <v>80</v>
      </c>
      <c r="D24" s="13" t="s">
        <v>81</v>
      </c>
      <c r="E24" s="13" t="s">
        <v>37</v>
      </c>
      <c r="F24" s="13" t="s">
        <v>82</v>
      </c>
      <c r="G24" s="14" t="s">
        <v>83</v>
      </c>
      <c r="H24" s="5">
        <v>1</v>
      </c>
      <c r="I24" s="5"/>
      <c r="J24" s="5"/>
      <c r="K24" s="5"/>
      <c r="L24" s="5"/>
      <c r="M24" s="5"/>
      <c r="N24" s="5"/>
      <c r="O24" s="5"/>
      <c r="P24" s="5"/>
      <c r="Q24" s="5">
        <f t="shared" si="0"/>
        <v>1</v>
      </c>
      <c r="R24" s="5">
        <f t="shared" si="1"/>
        <v>79.22</v>
      </c>
      <c r="S24" s="5">
        <v>72.6</v>
      </c>
      <c r="T24" s="5">
        <f t="shared" si="2"/>
        <v>76.572</v>
      </c>
      <c r="U24" s="5"/>
    </row>
    <row r="25" s="1" customFormat="1" ht="30" customHeight="1" spans="1:21">
      <c r="A25" s="5">
        <v>1</v>
      </c>
      <c r="B25" s="13" t="s">
        <v>25</v>
      </c>
      <c r="C25" s="13" t="s">
        <v>84</v>
      </c>
      <c r="D25" s="13" t="s">
        <v>81</v>
      </c>
      <c r="E25" s="13" t="s">
        <v>37</v>
      </c>
      <c r="F25" s="13" t="s">
        <v>82</v>
      </c>
      <c r="G25" s="14" t="s">
        <v>85</v>
      </c>
      <c r="H25" s="5"/>
      <c r="I25" s="5"/>
      <c r="J25" s="5"/>
      <c r="K25" s="5"/>
      <c r="L25" s="5"/>
      <c r="M25" s="5"/>
      <c r="N25" s="5"/>
      <c r="O25" s="5"/>
      <c r="P25" s="5"/>
      <c r="Q25" s="5">
        <f t="shared" si="0"/>
        <v>0</v>
      </c>
      <c r="R25" s="5">
        <f t="shared" si="1"/>
        <v>76.62</v>
      </c>
      <c r="S25" s="5">
        <v>75.6</v>
      </c>
      <c r="T25" s="5">
        <f t="shared" si="2"/>
        <v>76.212</v>
      </c>
      <c r="U25" s="5"/>
    </row>
    <row r="26" s="1" customFormat="1" ht="30" customHeight="1" spans="1:21">
      <c r="A26" s="5">
        <v>2</v>
      </c>
      <c r="B26" s="13" t="s">
        <v>42</v>
      </c>
      <c r="C26" s="13" t="s">
        <v>86</v>
      </c>
      <c r="D26" s="13" t="s">
        <v>87</v>
      </c>
      <c r="E26" s="13" t="s">
        <v>37</v>
      </c>
      <c r="F26" s="13" t="s">
        <v>88</v>
      </c>
      <c r="G26" s="14" t="s">
        <v>89</v>
      </c>
      <c r="H26" s="5">
        <v>1</v>
      </c>
      <c r="I26" s="5"/>
      <c r="J26" s="5"/>
      <c r="K26" s="5"/>
      <c r="L26" s="5"/>
      <c r="M26" s="5"/>
      <c r="N26" s="5"/>
      <c r="O26" s="5"/>
      <c r="P26" s="5"/>
      <c r="Q26" s="5">
        <f t="shared" si="0"/>
        <v>1</v>
      </c>
      <c r="R26" s="5">
        <f t="shared" si="1"/>
        <v>78.53</v>
      </c>
      <c r="S26" s="5">
        <v>76.8</v>
      </c>
      <c r="T26" s="5">
        <f t="shared" si="2"/>
        <v>77.838</v>
      </c>
      <c r="U26" s="5"/>
    </row>
    <row r="27" s="1" customFormat="1" ht="30" customHeight="1" spans="1:21">
      <c r="A27" s="5">
        <v>1</v>
      </c>
      <c r="B27" s="13" t="s">
        <v>25</v>
      </c>
      <c r="C27" s="13" t="s">
        <v>90</v>
      </c>
      <c r="D27" s="13" t="s">
        <v>87</v>
      </c>
      <c r="E27" s="13" t="s">
        <v>37</v>
      </c>
      <c r="F27" s="13" t="s">
        <v>88</v>
      </c>
      <c r="G27" s="14" t="s">
        <v>91</v>
      </c>
      <c r="H27" s="5">
        <v>1</v>
      </c>
      <c r="I27" s="5"/>
      <c r="J27" s="5"/>
      <c r="K27" s="5"/>
      <c r="L27" s="5">
        <v>4</v>
      </c>
      <c r="M27" s="5"/>
      <c r="N27" s="5"/>
      <c r="O27" s="5"/>
      <c r="P27" s="5"/>
      <c r="Q27" s="5">
        <f t="shared" si="0"/>
        <v>5</v>
      </c>
      <c r="R27" s="5">
        <f t="shared" si="1"/>
        <v>77.26</v>
      </c>
      <c r="S27" s="5">
        <v>72.2</v>
      </c>
      <c r="T27" s="5">
        <f t="shared" si="2"/>
        <v>75.236</v>
      </c>
      <c r="U27" s="5"/>
    </row>
    <row r="28" s="1" customFormat="1" ht="30" customHeight="1" spans="1:21">
      <c r="A28" s="5">
        <v>1</v>
      </c>
      <c r="B28" s="13" t="s">
        <v>25</v>
      </c>
      <c r="C28" s="13" t="s">
        <v>92</v>
      </c>
      <c r="D28" s="13" t="s">
        <v>93</v>
      </c>
      <c r="E28" s="13" t="s">
        <v>37</v>
      </c>
      <c r="F28" s="13" t="s">
        <v>94</v>
      </c>
      <c r="G28" s="14" t="s">
        <v>95</v>
      </c>
      <c r="H28" s="5"/>
      <c r="I28" s="5"/>
      <c r="J28" s="5"/>
      <c r="K28" s="5"/>
      <c r="L28" s="5"/>
      <c r="M28" s="5"/>
      <c r="N28" s="5"/>
      <c r="O28" s="5"/>
      <c r="P28" s="5"/>
      <c r="Q28" s="5">
        <f t="shared" si="0"/>
        <v>0</v>
      </c>
      <c r="R28" s="5">
        <f t="shared" si="1"/>
        <v>82.73</v>
      </c>
      <c r="S28" s="5">
        <v>75.2</v>
      </c>
      <c r="T28" s="5">
        <f t="shared" si="2"/>
        <v>79.718</v>
      </c>
      <c r="U28" s="5"/>
    </row>
    <row r="29" s="1" customFormat="1" ht="30" customHeight="1" spans="1:21">
      <c r="A29" s="5">
        <v>2</v>
      </c>
      <c r="B29" s="13" t="s">
        <v>42</v>
      </c>
      <c r="C29" s="13" t="s">
        <v>96</v>
      </c>
      <c r="D29" s="13" t="s">
        <v>93</v>
      </c>
      <c r="E29" s="13" t="s">
        <v>37</v>
      </c>
      <c r="F29" s="13" t="s">
        <v>94</v>
      </c>
      <c r="G29" s="14" t="s">
        <v>97</v>
      </c>
      <c r="H29" s="5">
        <v>1</v>
      </c>
      <c r="I29" s="5"/>
      <c r="J29" s="5"/>
      <c r="K29" s="5"/>
      <c r="L29" s="5"/>
      <c r="M29" s="5"/>
      <c r="N29" s="5"/>
      <c r="O29" s="5"/>
      <c r="P29" s="5"/>
      <c r="Q29" s="5">
        <f t="shared" si="0"/>
        <v>1</v>
      </c>
      <c r="R29" s="5">
        <f t="shared" si="1"/>
        <v>80.65</v>
      </c>
      <c r="S29" s="5">
        <v>71.2</v>
      </c>
      <c r="T29" s="5">
        <f t="shared" si="2"/>
        <v>76.87</v>
      </c>
      <c r="U29" s="5"/>
    </row>
    <row r="30" s="1" customFormat="1" ht="30" customHeight="1" spans="1:21">
      <c r="A30" s="5">
        <v>2</v>
      </c>
      <c r="B30" s="13" t="s">
        <v>25</v>
      </c>
      <c r="C30" s="13" t="s">
        <v>98</v>
      </c>
      <c r="D30" s="13" t="s">
        <v>99</v>
      </c>
      <c r="E30" s="13" t="s">
        <v>37</v>
      </c>
      <c r="F30" s="13" t="s">
        <v>100</v>
      </c>
      <c r="G30" s="14" t="s">
        <v>101</v>
      </c>
      <c r="H30" s="5">
        <v>1</v>
      </c>
      <c r="I30" s="5"/>
      <c r="J30" s="5"/>
      <c r="K30" s="5"/>
      <c r="L30" s="5"/>
      <c r="M30" s="5"/>
      <c r="N30" s="5"/>
      <c r="O30" s="5"/>
      <c r="P30" s="5"/>
      <c r="Q30" s="5">
        <f t="shared" si="0"/>
        <v>1</v>
      </c>
      <c r="R30" s="5">
        <f t="shared" si="1"/>
        <v>88.1</v>
      </c>
      <c r="S30" s="5">
        <v>78.5</v>
      </c>
      <c r="T30" s="5">
        <f t="shared" si="2"/>
        <v>84.26</v>
      </c>
      <c r="U30" s="5"/>
    </row>
    <row r="31" s="1" customFormat="1" ht="30" customHeight="1" spans="1:21">
      <c r="A31" s="5">
        <v>1</v>
      </c>
      <c r="B31" s="13" t="s">
        <v>25</v>
      </c>
      <c r="C31" s="13" t="s">
        <v>102</v>
      </c>
      <c r="D31" s="13" t="s">
        <v>99</v>
      </c>
      <c r="E31" s="13" t="s">
        <v>37</v>
      </c>
      <c r="F31" s="13" t="s">
        <v>100</v>
      </c>
      <c r="G31" s="14" t="s">
        <v>103</v>
      </c>
      <c r="H31" s="5">
        <v>1</v>
      </c>
      <c r="I31" s="5"/>
      <c r="J31" s="5"/>
      <c r="K31" s="5"/>
      <c r="L31" s="5"/>
      <c r="M31" s="5"/>
      <c r="N31" s="5"/>
      <c r="O31" s="5"/>
      <c r="P31" s="5"/>
      <c r="Q31" s="5">
        <f t="shared" si="0"/>
        <v>1</v>
      </c>
      <c r="R31" s="5">
        <f t="shared" si="1"/>
        <v>81.95</v>
      </c>
      <c r="S31" s="5">
        <v>81</v>
      </c>
      <c r="T31" s="5">
        <f t="shared" si="2"/>
        <v>81.57</v>
      </c>
      <c r="U31" s="5"/>
    </row>
    <row r="32" s="1" customFormat="1" ht="30" customHeight="1" spans="1:21">
      <c r="A32" s="5">
        <v>3</v>
      </c>
      <c r="B32" s="13" t="s">
        <v>25</v>
      </c>
      <c r="C32" s="13" t="s">
        <v>104</v>
      </c>
      <c r="D32" s="13" t="s">
        <v>99</v>
      </c>
      <c r="E32" s="13" t="s">
        <v>37</v>
      </c>
      <c r="F32" s="13" t="s">
        <v>100</v>
      </c>
      <c r="G32" s="14" t="s">
        <v>105</v>
      </c>
      <c r="H32" s="5">
        <v>1</v>
      </c>
      <c r="I32" s="5"/>
      <c r="J32" s="5"/>
      <c r="K32" s="5"/>
      <c r="L32" s="5"/>
      <c r="M32" s="5"/>
      <c r="N32" s="5"/>
      <c r="O32" s="5"/>
      <c r="P32" s="5"/>
      <c r="Q32" s="5">
        <f t="shared" si="0"/>
        <v>1</v>
      </c>
      <c r="R32" s="5">
        <f t="shared" si="1"/>
        <v>76.81</v>
      </c>
      <c r="S32" s="5">
        <v>77.5</v>
      </c>
      <c r="T32" s="5">
        <f t="shared" si="2"/>
        <v>77.086</v>
      </c>
      <c r="U32" s="5"/>
    </row>
    <row r="33" s="1" customFormat="1" hidden="1"/>
    <row r="34" s="1" customFormat="1" hidden="1"/>
    <row r="35" s="1" customFormat="1" hidden="1"/>
    <row r="36" s="1" customFormat="1" hidden="1"/>
    <row r="37" s="1" customFormat="1" hidden="1"/>
    <row r="38" s="1" customFormat="1" hidden="1"/>
    <row r="39" s="1" customFormat="1" hidden="1"/>
    <row r="40" s="1" customFormat="1" hidden="1"/>
    <row r="41" s="1" customFormat="1" hidden="1"/>
    <row r="42" s="1" customFormat="1" hidden="1"/>
    <row r="43" s="1" customFormat="1" hidden="1"/>
    <row r="44" s="1" customFormat="1" hidden="1"/>
    <row r="45" s="1" customFormat="1" hidden="1"/>
    <row r="46" s="1" customFormat="1" hidden="1"/>
    <row r="47" s="1" customFormat="1" hidden="1"/>
    <row r="48" s="1" customFormat="1" hidden="1"/>
    <row r="49" s="1" customFormat="1" hidden="1"/>
    <row r="50" s="1" customFormat="1" hidden="1"/>
    <row r="51" s="1" customFormat="1" hidden="1"/>
    <row r="52" s="1" customFormat="1" hidden="1"/>
    <row r="53" s="1" customFormat="1" hidden="1"/>
    <row r="54" s="1" customFormat="1" hidden="1"/>
    <row r="55" s="1" customFormat="1" hidden="1"/>
    <row r="56" s="1" customFormat="1" hidden="1"/>
    <row r="57" s="1" customFormat="1" hidden="1"/>
    <row r="58" s="1" customFormat="1" hidden="1"/>
    <row r="59" s="1" customFormat="1" hidden="1"/>
    <row r="60" s="1" customFormat="1" hidden="1"/>
    <row r="61" s="1" customFormat="1" hidden="1"/>
    <row r="62" s="1" customFormat="1" hidden="1"/>
    <row r="63" s="1" customFormat="1" hidden="1"/>
    <row r="64" s="1" customFormat="1" hidden="1"/>
    <row r="65" s="1" customFormat="1" hidden="1"/>
    <row r="66" s="1" customFormat="1" hidden="1"/>
    <row r="67" s="1" customFormat="1" hidden="1"/>
    <row r="68" s="1" customFormat="1" hidden="1"/>
    <row r="69" s="1" customFormat="1" hidden="1"/>
    <row r="70" s="1" customFormat="1" hidden="1"/>
    <row r="71" s="1" customFormat="1" hidden="1"/>
    <row r="72" s="1" customFormat="1" hidden="1"/>
    <row r="73" s="1" customFormat="1" hidden="1"/>
    <row r="74" s="1" customFormat="1" hidden="1"/>
    <row r="75" s="1" customFormat="1" hidden="1"/>
    <row r="76" s="1" customFormat="1" hidden="1"/>
    <row r="77" s="1" customFormat="1" hidden="1"/>
    <row r="78" s="1" customFormat="1" hidden="1"/>
    <row r="79" s="1" customFormat="1" hidden="1"/>
    <row r="80" s="1" customFormat="1" hidden="1"/>
    <row r="81" s="1" customFormat="1" hidden="1"/>
    <row r="82" s="1" customFormat="1" hidden="1"/>
    <row r="83" s="1" customFormat="1" hidden="1"/>
    <row r="84" s="1" customFormat="1" hidden="1"/>
    <row r="85" s="1" customFormat="1" hidden="1"/>
    <row r="86" s="1" customFormat="1" hidden="1"/>
    <row r="87" s="1" customFormat="1" hidden="1"/>
    <row r="88" s="1" customFormat="1" hidden="1"/>
    <row r="89" s="1" customFormat="1" hidden="1"/>
    <row r="90" s="1" customFormat="1" hidden="1"/>
    <row r="91" s="1" customFormat="1" hidden="1"/>
    <row r="92" s="1" customFormat="1" hidden="1"/>
    <row r="93" s="1" customFormat="1" hidden="1"/>
    <row r="94" s="1" customFormat="1" hidden="1"/>
    <row r="95" s="1" customFormat="1" hidden="1"/>
    <row r="96" s="1" customFormat="1" hidden="1"/>
    <row r="97" s="1" customFormat="1" hidden="1"/>
    <row r="98" s="1" customFormat="1" hidden="1"/>
    <row r="99" s="1" customFormat="1" hidden="1"/>
    <row r="100" s="1" customFormat="1" hidden="1"/>
    <row r="101" s="1" customFormat="1" hidden="1"/>
    <row r="102" s="1" customFormat="1" hidden="1"/>
    <row r="103" s="1" customFormat="1" hidden="1"/>
    <row r="104" s="1" customFormat="1" hidden="1"/>
    <row r="105" s="1" customFormat="1" hidden="1"/>
    <row r="106" s="1" customFormat="1" hidden="1"/>
    <row r="107" s="1" customFormat="1" hidden="1"/>
    <row r="108" s="1" customFormat="1" hidden="1"/>
    <row r="109" s="1" customFormat="1" hidden="1"/>
    <row r="110" s="1" customFormat="1" hidden="1"/>
    <row r="111" s="1" customFormat="1" hidden="1"/>
    <row r="112" s="1" customFormat="1" hidden="1"/>
    <row r="113" s="1" customFormat="1" hidden="1"/>
    <row r="114" s="1" customFormat="1" hidden="1"/>
    <row r="115" s="1" customFormat="1" hidden="1"/>
    <row r="116" s="1" customFormat="1" hidden="1"/>
    <row r="117" s="1" customFormat="1" hidden="1"/>
    <row r="118" s="1" customFormat="1" hidden="1"/>
    <row r="119" s="1" customFormat="1" hidden="1"/>
    <row r="120" s="1" customFormat="1" hidden="1"/>
    <row r="121" s="1" customFormat="1" hidden="1"/>
    <row r="122" s="1" customFormat="1" hidden="1"/>
    <row r="123" s="1" customFormat="1" hidden="1"/>
    <row r="124" s="1" customFormat="1" hidden="1"/>
    <row r="125" s="1" customFormat="1" hidden="1"/>
    <row r="126" s="1" customFormat="1" hidden="1"/>
    <row r="127" s="1" customFormat="1" hidden="1"/>
    <row r="128" s="1" customFormat="1" hidden="1"/>
    <row r="129" s="1" customFormat="1" hidden="1"/>
    <row r="130" s="1" customFormat="1" hidden="1"/>
    <row r="131" s="1" customFormat="1" hidden="1"/>
    <row r="132" s="1" customFormat="1" hidden="1"/>
    <row r="133" s="1" customFormat="1" hidden="1"/>
    <row r="134" s="1" customFormat="1" hidden="1"/>
    <row r="135" s="1" customFormat="1" hidden="1"/>
    <row r="136" s="1" customFormat="1" hidden="1"/>
    <row r="137" s="1" customFormat="1" hidden="1"/>
    <row r="138" s="1" customFormat="1" hidden="1"/>
    <row r="139" s="1" customFormat="1" hidden="1"/>
    <row r="140" s="1" customFormat="1" hidden="1"/>
    <row r="141" s="1" customFormat="1" hidden="1"/>
    <row r="142" s="1" customFormat="1" hidden="1"/>
    <row r="143" s="1" customFormat="1" hidden="1"/>
    <row r="144" s="1" customFormat="1" hidden="1"/>
    <row r="145" s="1" customFormat="1" hidden="1"/>
    <row r="146" s="1" customFormat="1" hidden="1"/>
    <row r="147" s="1" customFormat="1" hidden="1"/>
    <row r="148" s="1" customFormat="1" hidden="1"/>
    <row r="149" s="1" customFormat="1" hidden="1"/>
    <row r="150" s="1" customFormat="1" hidden="1"/>
    <row r="151" s="1" customFormat="1" hidden="1"/>
    <row r="152" s="1" customFormat="1" hidden="1"/>
    <row r="153" s="1" customFormat="1" hidden="1"/>
    <row r="154" s="1" customFormat="1" hidden="1"/>
    <row r="155" s="1" customFormat="1" hidden="1"/>
    <row r="156" s="1" customFormat="1" hidden="1"/>
    <row r="157" s="1" customFormat="1" hidden="1"/>
    <row r="158" s="1" customFormat="1" hidden="1"/>
    <row r="159" s="1" customFormat="1" hidden="1"/>
    <row r="160" s="1" customFormat="1" hidden="1"/>
    <row r="161" s="1" customFormat="1" hidden="1"/>
    <row r="162" s="1" customFormat="1" hidden="1"/>
    <row r="163" s="1" customFormat="1" hidden="1"/>
    <row r="164" s="1" customFormat="1" hidden="1"/>
    <row r="165" s="1" customFormat="1" hidden="1"/>
    <row r="166" s="1" customFormat="1" hidden="1"/>
    <row r="167" s="1" customFormat="1" hidden="1"/>
    <row r="168" s="1" customFormat="1" hidden="1"/>
    <row r="169" s="1" customFormat="1" hidden="1"/>
    <row r="170" s="1" customFormat="1" hidden="1"/>
    <row r="171" s="1" customFormat="1" hidden="1"/>
    <row r="172" s="1" customFormat="1" hidden="1"/>
    <row r="173" s="1" customFormat="1" hidden="1"/>
    <row r="174" s="1" customFormat="1" hidden="1"/>
    <row r="175" s="1" customFormat="1" hidden="1"/>
    <row r="176" s="1" customFormat="1" hidden="1"/>
    <row r="177" s="1" customFormat="1" hidden="1"/>
    <row r="178" s="1" customFormat="1" hidden="1"/>
    <row r="179" s="1" customFormat="1" hidden="1"/>
    <row r="180" s="1" customFormat="1" hidden="1"/>
    <row r="181" s="1" customFormat="1" hidden="1"/>
    <row r="182" s="1" customFormat="1" hidden="1"/>
    <row r="183" s="1" customFormat="1" hidden="1"/>
    <row r="184" s="1" customFormat="1" hidden="1"/>
    <row r="185" s="1" customFormat="1" hidden="1"/>
    <row r="186" s="1" customFormat="1" hidden="1"/>
    <row r="187" s="1" customFormat="1" hidden="1"/>
    <row r="188" s="1" customFormat="1" hidden="1"/>
    <row r="189" s="1" customFormat="1" hidden="1"/>
    <row r="190" s="1" customFormat="1" hidden="1"/>
    <row r="191" s="1" customFormat="1" hidden="1"/>
    <row r="192" s="1" customFormat="1" hidden="1"/>
    <row r="193" s="1" customFormat="1" hidden="1"/>
    <row r="194" s="1" customFormat="1" hidden="1"/>
    <row r="195" s="1" customFormat="1" hidden="1"/>
    <row r="196" s="1" customFormat="1" hidden="1"/>
    <row r="197" s="1" customFormat="1" hidden="1"/>
    <row r="198" s="1" customFormat="1" hidden="1"/>
    <row r="199" s="1" customFormat="1" hidden="1"/>
    <row r="200" s="1" customFormat="1" hidden="1"/>
    <row r="201" s="1" customFormat="1" hidden="1"/>
    <row r="202" s="1" customFormat="1" hidden="1"/>
    <row r="203" s="1" customFormat="1" hidden="1"/>
    <row r="204" s="1" customFormat="1" hidden="1"/>
    <row r="205" s="1" customFormat="1" hidden="1"/>
    <row r="206" s="1" customFormat="1" hidden="1"/>
    <row r="207" s="1" customFormat="1" hidden="1"/>
    <row r="208" s="1" customFormat="1" hidden="1"/>
    <row r="209" s="1" customFormat="1" hidden="1"/>
    <row r="210" s="1" customFormat="1" hidden="1"/>
    <row r="211" s="1" customFormat="1" hidden="1"/>
    <row r="212" s="1" customFormat="1" hidden="1"/>
    <row r="213" s="1" customFormat="1" hidden="1"/>
    <row r="214" s="1" customFormat="1" hidden="1"/>
    <row r="215" s="1" customFormat="1" hidden="1"/>
    <row r="216" s="1" customFormat="1" hidden="1"/>
    <row r="217" s="1" customFormat="1" hidden="1"/>
    <row r="218" s="1" customFormat="1" hidden="1"/>
    <row r="219" s="1" customFormat="1" hidden="1"/>
    <row r="220" s="1" customFormat="1" hidden="1"/>
    <row r="221" s="1" customFormat="1" hidden="1"/>
    <row r="222" s="1" customFormat="1" hidden="1"/>
    <row r="223" s="1" customFormat="1" hidden="1"/>
    <row r="224" s="1" customFormat="1" hidden="1"/>
    <row r="225" s="1" customFormat="1" hidden="1"/>
    <row r="226" s="1" customFormat="1" hidden="1"/>
    <row r="227" s="1" customFormat="1" hidden="1"/>
    <row r="228" s="1" customFormat="1" hidden="1"/>
    <row r="229" s="1" customFormat="1" hidden="1"/>
    <row r="230" s="1" customFormat="1" hidden="1"/>
    <row r="231" s="1" customFormat="1" hidden="1"/>
    <row r="232" s="1" customFormat="1" hidden="1"/>
    <row r="233" s="1" customFormat="1" hidden="1"/>
    <row r="234" s="1" customFormat="1" hidden="1"/>
    <row r="235" s="1" customFormat="1" hidden="1"/>
    <row r="236" s="1" customFormat="1" hidden="1"/>
    <row r="237" s="1" customFormat="1" hidden="1"/>
    <row r="238" s="1" customFormat="1" hidden="1"/>
    <row r="239" s="1" customFormat="1" hidden="1"/>
    <row r="240" s="1" customFormat="1" hidden="1"/>
    <row r="241" s="1" customFormat="1" hidden="1"/>
    <row r="242" s="1" customFormat="1" hidden="1"/>
    <row r="243" s="1" customFormat="1" hidden="1"/>
    <row r="244" s="1" customFormat="1" hidden="1"/>
    <row r="245" s="1" customFormat="1" hidden="1"/>
    <row r="246" s="1" customFormat="1" hidden="1"/>
    <row r="247" s="1" customFormat="1" hidden="1"/>
    <row r="248" s="1" customFormat="1" hidden="1"/>
    <row r="249" s="1" customFormat="1" hidden="1"/>
    <row r="250" s="1" customFormat="1" hidden="1"/>
    <row r="251" s="1" customFormat="1" hidden="1"/>
    <row r="252" s="1" customFormat="1" hidden="1"/>
    <row r="253" s="1" customFormat="1" hidden="1"/>
    <row r="254" s="1" customFormat="1" hidden="1"/>
    <row r="255" s="1" customFormat="1" hidden="1"/>
    <row r="256" s="1" customFormat="1" hidden="1"/>
    <row r="257" s="1" customFormat="1" hidden="1"/>
    <row r="258" s="1" customFormat="1" hidden="1"/>
    <row r="259" s="1" customFormat="1" hidden="1"/>
    <row r="260" s="1" customFormat="1" hidden="1"/>
    <row r="261" s="1" customFormat="1" hidden="1"/>
    <row r="262" s="1" customFormat="1" hidden="1"/>
    <row r="263" s="1" customFormat="1" hidden="1"/>
    <row r="264" s="1" customFormat="1" hidden="1"/>
    <row r="265" s="1" customFormat="1" hidden="1"/>
    <row r="266" s="1" customFormat="1" hidden="1"/>
    <row r="267" s="1" customFormat="1" hidden="1"/>
    <row r="268" s="1" customFormat="1" hidden="1"/>
    <row r="269" s="1" customFormat="1" hidden="1"/>
    <row r="270" s="1" customFormat="1" hidden="1"/>
    <row r="271" s="1" customFormat="1" hidden="1"/>
    <row r="272" s="1" customFormat="1" hidden="1"/>
    <row r="273" s="1" customFormat="1" hidden="1"/>
    <row r="274" s="1" customFormat="1" hidden="1"/>
    <row r="275" s="1" customFormat="1" hidden="1"/>
    <row r="276" s="1" customFormat="1" hidden="1"/>
    <row r="277" s="1" customFormat="1" hidden="1"/>
    <row r="278" s="1" customFormat="1" hidden="1"/>
    <row r="279" s="1" customFormat="1" hidden="1"/>
    <row r="280" s="1" customFormat="1" hidden="1"/>
    <row r="281" s="1" customFormat="1" hidden="1"/>
    <row r="282" s="1" customFormat="1" hidden="1"/>
    <row r="283" s="1" customFormat="1" hidden="1"/>
    <row r="284" s="1" customFormat="1" hidden="1"/>
    <row r="285" s="1" customFormat="1" hidden="1"/>
    <row r="286" s="1" customFormat="1" hidden="1"/>
    <row r="287" s="1" customFormat="1" hidden="1"/>
    <row r="288" s="1" customFormat="1" hidden="1"/>
    <row r="289" s="1" customFormat="1" hidden="1"/>
    <row r="290" s="1" customFormat="1" hidden="1"/>
    <row r="291" s="1" customFormat="1" hidden="1"/>
    <row r="292" s="1" customFormat="1" hidden="1"/>
    <row r="293" s="1" customFormat="1" hidden="1"/>
    <row r="294" s="1" customFormat="1" hidden="1"/>
    <row r="295" s="1" customFormat="1" hidden="1"/>
    <row r="296" s="1" customFormat="1" hidden="1"/>
    <row r="297" s="1" customFormat="1" hidden="1"/>
    <row r="298" s="1" customFormat="1" hidden="1"/>
    <row r="299" s="1" customFormat="1" hidden="1"/>
    <row r="300" s="1" customFormat="1" hidden="1"/>
    <row r="301" s="1" customFormat="1" hidden="1"/>
    <row r="302" s="1" customFormat="1" hidden="1"/>
    <row r="303" s="1" customFormat="1" hidden="1"/>
    <row r="304" s="1" customFormat="1" hidden="1"/>
    <row r="305" s="1" customFormat="1" hidden="1"/>
    <row r="306" s="1" customFormat="1" hidden="1"/>
    <row r="307" s="1" customFormat="1" hidden="1"/>
    <row r="308" s="1" customFormat="1" hidden="1"/>
    <row r="309" s="1" customFormat="1" hidden="1"/>
    <row r="310" s="1" customFormat="1" hidden="1"/>
    <row r="311" s="1" customFormat="1" hidden="1"/>
    <row r="312" s="1" customFormat="1" hidden="1"/>
    <row r="313" s="1" customFormat="1" hidden="1"/>
    <row r="314" s="1" customFormat="1" hidden="1"/>
    <row r="315" s="1" customFormat="1" hidden="1"/>
    <row r="316" s="1" customFormat="1" hidden="1"/>
    <row r="317" s="1" customFormat="1" hidden="1"/>
    <row r="318" s="1" customFormat="1" hidden="1"/>
    <row r="319" s="1" customFormat="1" hidden="1"/>
    <row r="320" s="1" customFormat="1" hidden="1"/>
    <row r="321" s="1" customFormat="1" hidden="1"/>
    <row r="322" s="1" customFormat="1" hidden="1"/>
    <row r="323" s="1" customFormat="1" hidden="1"/>
    <row r="324" s="1" customFormat="1" hidden="1"/>
    <row r="325" s="1" customFormat="1" hidden="1"/>
    <row r="326" s="1" customFormat="1" hidden="1"/>
    <row r="327" s="1" customFormat="1" hidden="1"/>
  </sheetData>
  <mergeCells count="20">
    <mergeCell ref="A1:U1"/>
    <mergeCell ref="H2:Q2"/>
    <mergeCell ref="I3:K3"/>
    <mergeCell ref="O3:P3"/>
    <mergeCell ref="A2:A4"/>
    <mergeCell ref="B2:B4"/>
    <mergeCell ref="C2:C4"/>
    <mergeCell ref="D2:D4"/>
    <mergeCell ref="E2:E4"/>
    <mergeCell ref="F2:F4"/>
    <mergeCell ref="G2:G4"/>
    <mergeCell ref="H3:H4"/>
    <mergeCell ref="L3:L4"/>
    <mergeCell ref="M3:M4"/>
    <mergeCell ref="N3:N4"/>
    <mergeCell ref="Q3:Q4"/>
    <mergeCell ref="R2:R4"/>
    <mergeCell ref="S2:S4"/>
    <mergeCell ref="T2:T4"/>
    <mergeCell ref="U2:U4"/>
  </mergeCells>
  <printOptions horizontalCentered="1"/>
  <pageMargins left="0.161111111111111" right="0.161111111111111" top="0.409027777777778" bottom="0.2125" header="0.5" footer="0.5"/>
  <pageSetup paperSize="9" scale="6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2023-03-06T02:06:00Z</dcterms:created>
  <dcterms:modified xsi:type="dcterms:W3CDTF">2023-03-06T02:15:02Z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DE586FDC643345D79B24112857FBCACF</vt:lpwstr>
  </property>
  <property fmtid="{D5CDD505-2E9C-101B-9397-08002B2CF9AE}" pid="3" name="KSOProductBuildVer">
    <vt:lpwstr>2052-11.1.0.13703</vt:lpwstr>
  </property>
</Properties>
</file>