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Sheet1!$A$2:$I$87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<sst xmlns="http://schemas.openxmlformats.org/spreadsheetml/2006/main" count="255" uniqueCount="183">
  <si>
    <t>附加3：海口市龙华区面向省内外高校2023年本科及以上学历应届毕业生校园公开招聘教师入围人员名单</t>
  </si>
  <si>
    <t>序号</t>
  </si>
  <si>
    <t>报考岗位</t>
  </si>
  <si>
    <t>身份证号码</t>
  </si>
  <si>
    <t>姓名</t>
  </si>
  <si>
    <t>面试成绩</t>
  </si>
  <si>
    <t>笔试成绩</t>
  </si>
  <si>
    <t>综合成绩</t>
  </si>
  <si>
    <t>排名</t>
  </si>
  <si>
    <t>备注</t>
  </si>
  <si>
    <t>0401_小学语文</t>
  </si>
  <si>
    <t>420683********7843</t>
  </si>
  <si>
    <t>焦艺田</t>
  </si>
  <si>
    <t>460103********0341</t>
  </si>
  <si>
    <t>梁晓宇</t>
  </si>
  <si>
    <t>500235********4885</t>
  </si>
  <si>
    <t>彭明春</t>
  </si>
  <si>
    <t>460036********4528</t>
  </si>
  <si>
    <t>袁媛</t>
  </si>
  <si>
    <t>469024********0846</t>
  </si>
  <si>
    <t>桂少敏</t>
  </si>
  <si>
    <t>530111********2648</t>
  </si>
  <si>
    <t>孙靖莹</t>
  </si>
  <si>
    <t>411425********0325</t>
  </si>
  <si>
    <t>樊宇航</t>
  </si>
  <si>
    <t>460004********5045</t>
  </si>
  <si>
    <t>黄小芳</t>
  </si>
  <si>
    <t>460025********332X</t>
  </si>
  <si>
    <t>陈晓芬</t>
  </si>
  <si>
    <t>442000********8165</t>
  </si>
  <si>
    <t>卢培珊</t>
  </si>
  <si>
    <t>460004********3227</t>
  </si>
  <si>
    <t>王梦颖</t>
  </si>
  <si>
    <t>0402_小学数学1</t>
  </si>
  <si>
    <t>460004********4827</t>
  </si>
  <si>
    <t>邱春引</t>
  </si>
  <si>
    <t>460004********2420</t>
  </si>
  <si>
    <t>陈瑾</t>
  </si>
  <si>
    <t>460003********0024</t>
  </si>
  <si>
    <t>陈邦盈</t>
  </si>
  <si>
    <t>411426********6027</t>
  </si>
  <si>
    <t>邵可爱</t>
  </si>
  <si>
    <t>140107********1723</t>
  </si>
  <si>
    <t>尹欣茹</t>
  </si>
  <si>
    <t>460028********1623</t>
  </si>
  <si>
    <t>符小慧</t>
  </si>
  <si>
    <t>460027********622X</t>
  </si>
  <si>
    <t>460026********0030</t>
  </si>
  <si>
    <t>陈钟永</t>
  </si>
  <si>
    <t>0403_小学数学2</t>
  </si>
  <si>
    <t>460027********4425</t>
  </si>
  <si>
    <t>李晓倩</t>
  </si>
  <si>
    <t>370882********5828</t>
  </si>
  <si>
    <t>马文宣</t>
  </si>
  <si>
    <t>360830********8128</t>
  </si>
  <si>
    <t>刘瑜</t>
  </si>
  <si>
    <t>460030********242X</t>
  </si>
  <si>
    <t>李小小</t>
  </si>
  <si>
    <t>410324********0019</t>
  </si>
  <si>
    <t>王琳轲</t>
  </si>
  <si>
    <t>460103********0643</t>
  </si>
  <si>
    <t>苏越</t>
  </si>
  <si>
    <t>460103********1541</t>
  </si>
  <si>
    <t>潘丁洁</t>
  </si>
  <si>
    <t>460103********1240</t>
  </si>
  <si>
    <t>李心怡</t>
  </si>
  <si>
    <t>0404_小学英语</t>
  </si>
  <si>
    <t>350623********0060</t>
  </si>
  <si>
    <t>460033********3223</t>
  </si>
  <si>
    <t>孙铭苑</t>
  </si>
  <si>
    <t>460033********3243</t>
  </si>
  <si>
    <t>邢有海</t>
  </si>
  <si>
    <t>140108********422X</t>
  </si>
  <si>
    <t>田泽雨</t>
  </si>
  <si>
    <t>469006********1620</t>
  </si>
  <si>
    <t>周曼珍</t>
  </si>
  <si>
    <t>460033********3221</t>
  </si>
  <si>
    <t>陈阳娇</t>
  </si>
  <si>
    <t>460005********3722</t>
  </si>
  <si>
    <t>韩雁丽</t>
  </si>
  <si>
    <t>360222********2322</t>
  </si>
  <si>
    <t>0405_小学体育</t>
  </si>
  <si>
    <t>460025********2718</t>
  </si>
  <si>
    <t>王杨</t>
  </si>
  <si>
    <t>460004********0614</t>
  </si>
  <si>
    <t>李云逸</t>
  </si>
  <si>
    <t>372922********5414</t>
  </si>
  <si>
    <t>孟祥</t>
  </si>
  <si>
    <t>460034********0028</t>
  </si>
  <si>
    <t>程梦童</t>
  </si>
  <si>
    <t>370923********2837</t>
  </si>
  <si>
    <t>0409_中学政治</t>
  </si>
  <si>
    <t>350802********0025</t>
  </si>
  <si>
    <t>吴雨桐</t>
  </si>
  <si>
    <t>460006********0625</t>
  </si>
  <si>
    <t>陈柳妃</t>
  </si>
  <si>
    <t>460002********4927</t>
  </si>
  <si>
    <t>李昌谊</t>
  </si>
  <si>
    <t>460105********7543</t>
  </si>
  <si>
    <t>陈仪</t>
  </si>
  <si>
    <t>460005********0320</t>
  </si>
  <si>
    <t>符馨尹</t>
  </si>
  <si>
    <t>0406_中学语文</t>
  </si>
  <si>
    <t>460200********0028</t>
  </si>
  <si>
    <t>460006********0925</t>
  </si>
  <si>
    <t>410322********682X</t>
  </si>
  <si>
    <t>140211********4427</t>
  </si>
  <si>
    <t>460200********0020</t>
  </si>
  <si>
    <t>460006********0421</t>
  </si>
  <si>
    <t>0407_中学数学</t>
  </si>
  <si>
    <t>140524********1547</t>
  </si>
  <si>
    <t>侯安宁</t>
  </si>
  <si>
    <t>320125********4625</t>
  </si>
  <si>
    <t>徐静</t>
  </si>
  <si>
    <t>522225********7524</t>
  </si>
  <si>
    <t>卢玲丽</t>
  </si>
  <si>
    <t>230921********0226</t>
  </si>
  <si>
    <t>郑郝</t>
  </si>
  <si>
    <t>520221********4222</t>
  </si>
  <si>
    <t>尹蝴蝶</t>
  </si>
  <si>
    <t>120103********1422</t>
  </si>
  <si>
    <t>葛烔言</t>
  </si>
  <si>
    <t>610303********1611</t>
  </si>
  <si>
    <t>杨子晨</t>
  </si>
  <si>
    <t>130105********121X</t>
  </si>
  <si>
    <t>申泽武</t>
  </si>
  <si>
    <t>440508********4623</t>
  </si>
  <si>
    <t>刘凯雯</t>
  </si>
  <si>
    <t>331082********0014</t>
  </si>
  <si>
    <t>朱驰骋</t>
  </si>
  <si>
    <t>0408_中学英语</t>
  </si>
  <si>
    <t>360733********0058</t>
  </si>
  <si>
    <t>吴会强</t>
  </si>
  <si>
    <t>430424********7545</t>
  </si>
  <si>
    <t>曾倩</t>
  </si>
  <si>
    <t>510302********201X</t>
  </si>
  <si>
    <t>孙旭阳</t>
  </si>
  <si>
    <t>430682********014X</t>
  </si>
  <si>
    <t>张子怡</t>
  </si>
  <si>
    <t>460006********4420</t>
  </si>
  <si>
    <t>刘冠红</t>
  </si>
  <si>
    <t>430523********4321</t>
  </si>
  <si>
    <t>付文荔</t>
  </si>
  <si>
    <t>460033********3228</t>
  </si>
  <si>
    <t>海蓝</t>
  </si>
  <si>
    <t>0410_中学历史</t>
  </si>
  <si>
    <t>460006********5219</t>
  </si>
  <si>
    <t>杨科书</t>
  </si>
  <si>
    <t>430822********1326</t>
  </si>
  <si>
    <t>王星</t>
  </si>
  <si>
    <t>460004********522X</t>
  </si>
  <si>
    <t>吴春梅</t>
  </si>
  <si>
    <t>460025********3338</t>
  </si>
  <si>
    <t>谢名彬</t>
  </si>
  <si>
    <t>460103********1267</t>
  </si>
  <si>
    <t>曾冉</t>
  </si>
  <si>
    <t>652829********2128</t>
  </si>
  <si>
    <t>吕心灵</t>
  </si>
  <si>
    <t>0411_中学地理</t>
  </si>
  <si>
    <t>411102********0043</t>
  </si>
  <si>
    <t>潘卓</t>
  </si>
  <si>
    <t>130502********0913</t>
  </si>
  <si>
    <t>连进遥</t>
  </si>
  <si>
    <t>460003********3025</t>
  </si>
  <si>
    <t>黎小妹</t>
  </si>
  <si>
    <t>0412_中学生物</t>
  </si>
  <si>
    <t>460031********5621</t>
  </si>
  <si>
    <t>林资倩</t>
  </si>
  <si>
    <t>460028********6822</t>
  </si>
  <si>
    <t>陈小婷</t>
  </si>
  <si>
    <t>460005********0746</t>
  </si>
  <si>
    <t>符雨静</t>
  </si>
  <si>
    <t>460104********0923</t>
  </si>
  <si>
    <t>王雅婷</t>
  </si>
  <si>
    <t>460107********3026</t>
  </si>
  <si>
    <t>吴丽君</t>
  </si>
  <si>
    <t>460028********1225</t>
  </si>
  <si>
    <t>张怡</t>
  </si>
  <si>
    <t>0413_中学物理</t>
  </si>
  <si>
    <t>460027********0010</t>
  </si>
  <si>
    <t>王涛</t>
  </si>
  <si>
    <t>460007********7619</t>
  </si>
  <si>
    <t>卢国瑞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</si>
</sst>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_ ;[Red]\-0.00\ "/>
    <numFmt numFmtId="179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selection activeCell="M5" sqref="M5:M6"/>
    </sheetView>
  </sheetViews>
  <sheetFormatPr defaultColWidth="7.875" defaultRowHeight="31" customHeight="1"/>
  <cols>
    <col min="1" max="1" width="6.25" style="2" customWidth="1"/>
    <col min="2" max="2" width="19.375" style="2" customWidth="1"/>
    <col min="3" max="3" width="24.5" style="2" customWidth="1"/>
    <col min="4" max="4" width="10.5" style="2" customWidth="1"/>
    <col min="5" max="7" width="12.75" style="3" customWidth="1"/>
    <col min="8" max="8" width="8.875" style="4" customWidth="1"/>
    <col min="9" max="9" width="13.875" style="5" customWidth="1"/>
    <col min="10" max="16378" width="7.875" style="2" customWidth="1"/>
    <col min="16379" max="16384" width="7.875" style="2"/>
  </cols>
  <sheetData>
    <row r="1" ht="63" customHeight="1" spans="1:9">
      <c r="A1" s="6" t="s">
        <v>0</v>
      </c>
      <c r="B1" s="6"/>
      <c r="C1" s="6"/>
      <c r="D1" s="6"/>
      <c r="E1" s="7"/>
      <c r="F1" s="7"/>
      <c r="G1" s="7"/>
      <c r="H1" s="8"/>
      <c r="I1" s="6"/>
    </row>
    <row r="2" s="1" customFormat="1" ht="41" customHeight="1" spans="1:9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8" t="s">
        <v>9</v>
      </c>
    </row>
    <row r="3" customHeight="1" spans="1:9">
      <c r="A3" s="12">
        <v>1</v>
      </c>
      <c r="B3" s="13" t="s">
        <v>10</v>
      </c>
      <c r="C3" s="13" t="s">
        <v>11</v>
      </c>
      <c r="D3" s="13" t="s">
        <v>12</v>
      </c>
      <c r="E3" s="14">
        <v>72.67</v>
      </c>
      <c r="F3" s="15">
        <v>85.5</v>
      </c>
      <c r="G3" s="16">
        <v>79.085</v>
      </c>
      <c r="H3" s="17">
        <v>1</v>
      </c>
      <c r="I3" s="13"/>
    </row>
    <row r="4" customHeight="1" spans="1:9">
      <c r="A4" s="12">
        <v>2</v>
      </c>
      <c r="B4" s="12" t="s">
        <v>10</v>
      </c>
      <c r="C4" s="13" t="s">
        <v>13</v>
      </c>
      <c r="D4" s="12" t="s">
        <v>14</v>
      </c>
      <c r="E4" s="14">
        <v>81.33</v>
      </c>
      <c r="F4" s="15">
        <v>75.7</v>
      </c>
      <c r="G4" s="16">
        <v>78.515</v>
      </c>
      <c r="H4" s="17">
        <v>2</v>
      </c>
      <c r="I4" s="13"/>
    </row>
    <row r="5" customHeight="1" spans="1:9">
      <c r="A5" s="12">
        <v>3</v>
      </c>
      <c r="B5" s="12" t="s">
        <v>10</v>
      </c>
      <c r="C5" s="13" t="s">
        <v>15</v>
      </c>
      <c r="D5" s="12" t="s">
        <v>16</v>
      </c>
      <c r="E5" s="14">
        <v>77.67</v>
      </c>
      <c r="F5" s="15">
        <v>74.1</v>
      </c>
      <c r="G5" s="16">
        <v>75.885</v>
      </c>
      <c r="H5" s="17">
        <v>3</v>
      </c>
      <c r="I5" s="13"/>
    </row>
    <row r="6" customHeight="1" spans="1:9">
      <c r="A6" s="12">
        <v>4</v>
      </c>
      <c r="B6" s="13" t="s">
        <v>10</v>
      </c>
      <c r="C6" s="13" t="s">
        <v>17</v>
      </c>
      <c r="D6" s="13" t="s">
        <v>18</v>
      </c>
      <c r="E6" s="14">
        <v>73.33</v>
      </c>
      <c r="F6" s="15">
        <v>77.5</v>
      </c>
      <c r="G6" s="16">
        <v>75.415</v>
      </c>
      <c r="H6" s="17">
        <v>4</v>
      </c>
      <c r="I6" s="13"/>
    </row>
    <row r="7" customHeight="1" spans="1:9">
      <c r="A7" s="12">
        <v>5</v>
      </c>
      <c r="B7" s="13" t="s">
        <v>10</v>
      </c>
      <c r="C7" s="13" t="s">
        <v>19</v>
      </c>
      <c r="D7" s="13" t="s">
        <v>20</v>
      </c>
      <c r="E7" s="14">
        <v>77</v>
      </c>
      <c r="F7" s="15">
        <v>73.1</v>
      </c>
      <c r="G7" s="16">
        <v>75.05</v>
      </c>
      <c r="H7" s="17">
        <v>5</v>
      </c>
      <c r="I7" s="13"/>
    </row>
    <row r="8" customHeight="1" spans="1:9">
      <c r="A8" s="12">
        <v>6</v>
      </c>
      <c r="B8" s="13" t="s">
        <v>10</v>
      </c>
      <c r="C8" s="13" t="s">
        <v>21</v>
      </c>
      <c r="D8" s="13" t="s">
        <v>22</v>
      </c>
      <c r="E8" s="14">
        <v>73.33</v>
      </c>
      <c r="F8" s="15">
        <v>76.7</v>
      </c>
      <c r="G8" s="16">
        <v>75.015</v>
      </c>
      <c r="H8" s="17">
        <v>6</v>
      </c>
      <c r="I8" s="13"/>
    </row>
    <row r="9" customHeight="1" spans="1:9">
      <c r="A9" s="12">
        <v>7</v>
      </c>
      <c r="B9" s="12" t="s">
        <v>10</v>
      </c>
      <c r="C9" s="13" t="s">
        <v>23</v>
      </c>
      <c r="D9" s="12" t="s">
        <v>24</v>
      </c>
      <c r="E9" s="14">
        <v>71.67</v>
      </c>
      <c r="F9" s="15">
        <v>78.2</v>
      </c>
      <c r="G9" s="16">
        <v>74.935</v>
      </c>
      <c r="H9" s="17">
        <v>7</v>
      </c>
      <c r="I9" s="13"/>
    </row>
    <row r="10" customHeight="1" spans="1:9">
      <c r="A10" s="12">
        <v>8</v>
      </c>
      <c r="B10" s="13" t="s">
        <v>10</v>
      </c>
      <c r="C10" s="13" t="s">
        <v>25</v>
      </c>
      <c r="D10" s="13" t="s">
        <v>26</v>
      </c>
      <c r="E10" s="14">
        <v>79</v>
      </c>
      <c r="F10" s="15">
        <v>70.7</v>
      </c>
      <c r="G10" s="16">
        <v>74.85</v>
      </c>
      <c r="H10" s="17">
        <v>8</v>
      </c>
      <c r="I10" s="13"/>
    </row>
    <row r="11" customHeight="1" spans="1:9">
      <c r="A11" s="12">
        <v>9</v>
      </c>
      <c r="B11" s="13" t="s">
        <v>10</v>
      </c>
      <c r="C11" s="13" t="s">
        <v>27</v>
      </c>
      <c r="D11" s="13" t="s">
        <v>28</v>
      </c>
      <c r="E11" s="14">
        <v>78.67</v>
      </c>
      <c r="F11" s="15">
        <v>70.7</v>
      </c>
      <c r="G11" s="16">
        <v>74.685</v>
      </c>
      <c r="H11" s="17">
        <v>9</v>
      </c>
      <c r="I11" s="13"/>
    </row>
    <row r="12" customHeight="1" spans="1:9">
      <c r="A12" s="12">
        <v>10</v>
      </c>
      <c r="B12" s="13" t="s">
        <v>10</v>
      </c>
      <c r="C12" s="13" t="s">
        <v>29</v>
      </c>
      <c r="D12" s="13" t="s">
        <v>30</v>
      </c>
      <c r="E12" s="14">
        <v>72.33</v>
      </c>
      <c r="F12" s="15">
        <v>76.1</v>
      </c>
      <c r="G12" s="16">
        <v>74.215</v>
      </c>
      <c r="H12" s="17">
        <v>10</v>
      </c>
      <c r="I12" s="13"/>
    </row>
    <row r="13" customHeight="1" spans="1:9">
      <c r="A13" s="12">
        <v>11</v>
      </c>
      <c r="B13" s="13" t="s">
        <v>10</v>
      </c>
      <c r="C13" s="13" t="s">
        <v>31</v>
      </c>
      <c r="D13" s="13" t="s">
        <v>32</v>
      </c>
      <c r="E13" s="14">
        <v>70.67</v>
      </c>
      <c r="F13" s="15">
        <v>76.7</v>
      </c>
      <c r="G13" s="16">
        <v>73.685</v>
      </c>
      <c r="H13" s="17">
        <v>11</v>
      </c>
      <c r="I13" s="13"/>
    </row>
    <row r="14" customHeight="1" spans="1:9">
      <c r="A14" s="12">
        <v>12</v>
      </c>
      <c r="B14" s="13" t="s">
        <v>33</v>
      </c>
      <c r="C14" s="13" t="s">
        <v>34</v>
      </c>
      <c r="D14" s="13" t="s">
        <v>35</v>
      </c>
      <c r="E14" s="14">
        <v>74.33</v>
      </c>
      <c r="F14" s="15">
        <v>83.2</v>
      </c>
      <c r="G14" s="16">
        <v>78.765</v>
      </c>
      <c r="H14" s="17">
        <v>1</v>
      </c>
      <c r="I14" s="13"/>
    </row>
    <row r="15" customHeight="1" spans="1:9">
      <c r="A15" s="12">
        <v>13</v>
      </c>
      <c r="B15" s="13" t="s">
        <v>33</v>
      </c>
      <c r="C15" s="13" t="s">
        <v>36</v>
      </c>
      <c r="D15" s="13" t="s">
        <v>37</v>
      </c>
      <c r="E15" s="14">
        <v>76.33</v>
      </c>
      <c r="F15" s="15">
        <v>78.7</v>
      </c>
      <c r="G15" s="16">
        <v>77.515</v>
      </c>
      <c r="H15" s="17">
        <v>2</v>
      </c>
      <c r="I15" s="13"/>
    </row>
    <row r="16" customHeight="1" spans="1:9">
      <c r="A16" s="12">
        <v>14</v>
      </c>
      <c r="B16" s="13" t="s">
        <v>33</v>
      </c>
      <c r="C16" s="13" t="s">
        <v>38</v>
      </c>
      <c r="D16" s="13" t="s">
        <v>39</v>
      </c>
      <c r="E16" s="14">
        <v>78</v>
      </c>
      <c r="F16" s="15">
        <v>75.5</v>
      </c>
      <c r="G16" s="16">
        <v>76.75</v>
      </c>
      <c r="H16" s="17">
        <v>3</v>
      </c>
      <c r="I16" s="13"/>
    </row>
    <row r="17" customHeight="1" spans="1:9">
      <c r="A17" s="12">
        <v>15</v>
      </c>
      <c r="B17" s="13" t="s">
        <v>33</v>
      </c>
      <c r="C17" s="13" t="s">
        <v>40</v>
      </c>
      <c r="D17" s="13" t="s">
        <v>41</v>
      </c>
      <c r="E17" s="14">
        <v>73</v>
      </c>
      <c r="F17" s="15">
        <v>79.7</v>
      </c>
      <c r="G17" s="16">
        <v>76.35</v>
      </c>
      <c r="H17" s="17">
        <v>4</v>
      </c>
      <c r="I17" s="13"/>
    </row>
    <row r="18" customHeight="1" spans="1:9">
      <c r="A18" s="12">
        <v>16</v>
      </c>
      <c r="B18" s="13" t="s">
        <v>33</v>
      </c>
      <c r="C18" s="13" t="s">
        <v>42</v>
      </c>
      <c r="D18" s="13" t="s">
        <v>43</v>
      </c>
      <c r="E18" s="14">
        <v>77.33</v>
      </c>
      <c r="F18" s="15">
        <v>73.9</v>
      </c>
      <c r="G18" s="16">
        <v>75.615</v>
      </c>
      <c r="H18" s="17">
        <v>5</v>
      </c>
      <c r="I18" s="13"/>
    </row>
    <row r="19" customHeight="1" spans="1:9">
      <c r="A19" s="12">
        <v>17</v>
      </c>
      <c r="B19" s="13" t="s">
        <v>33</v>
      </c>
      <c r="C19" s="13" t="s">
        <v>44</v>
      </c>
      <c r="D19" s="13" t="s">
        <v>45</v>
      </c>
      <c r="E19" s="14">
        <v>71.67</v>
      </c>
      <c r="F19" s="15">
        <v>78.6</v>
      </c>
      <c r="G19" s="16">
        <v>75.135</v>
      </c>
      <c r="H19" s="17">
        <v>6</v>
      </c>
      <c r="I19" s="13"/>
    </row>
    <row r="20" customHeight="1" spans="1:9">
      <c r="A20" s="12">
        <v>18</v>
      </c>
      <c r="B20" s="12" t="s">
        <v>33</v>
      </c>
      <c r="C20" s="13" t="s">
        <v>46</v>
      </c>
      <c r="D20" s="12" t="str">
        <f>"李倩"</f>
        <v>李倩</v>
      </c>
      <c r="E20" s="14">
        <v>74</v>
      </c>
      <c r="F20" s="15">
        <v>76</v>
      </c>
      <c r="G20" s="16">
        <v>75</v>
      </c>
      <c r="H20" s="17">
        <v>7</v>
      </c>
      <c r="I20" s="13"/>
    </row>
    <row r="21" customHeight="1" spans="1:9">
      <c r="A21" s="12">
        <v>19</v>
      </c>
      <c r="B21" s="13" t="s">
        <v>33</v>
      </c>
      <c r="C21" s="13" t="s">
        <v>47</v>
      </c>
      <c r="D21" s="13" t="s">
        <v>48</v>
      </c>
      <c r="E21" s="14">
        <v>75.67</v>
      </c>
      <c r="F21" s="15">
        <v>73.8</v>
      </c>
      <c r="G21" s="16">
        <v>74.735</v>
      </c>
      <c r="H21" s="17">
        <v>8</v>
      </c>
      <c r="I21" s="13"/>
    </row>
    <row r="22" customHeight="1" spans="1:9">
      <c r="A22" s="12">
        <v>20</v>
      </c>
      <c r="B22" s="13" t="s">
        <v>49</v>
      </c>
      <c r="C22" s="13" t="s">
        <v>50</v>
      </c>
      <c r="D22" s="13" t="s">
        <v>51</v>
      </c>
      <c r="E22" s="14">
        <v>79.83</v>
      </c>
      <c r="F22" s="15">
        <v>77.8</v>
      </c>
      <c r="G22" s="16">
        <v>78.815</v>
      </c>
      <c r="H22" s="17">
        <v>1</v>
      </c>
      <c r="I22" s="13"/>
    </row>
    <row r="23" customHeight="1" spans="1:9">
      <c r="A23" s="12">
        <v>21</v>
      </c>
      <c r="B23" s="13" t="s">
        <v>49</v>
      </c>
      <c r="C23" s="13" t="s">
        <v>52</v>
      </c>
      <c r="D23" s="13" t="s">
        <v>53</v>
      </c>
      <c r="E23" s="14">
        <v>79.33</v>
      </c>
      <c r="F23" s="15">
        <v>77.4</v>
      </c>
      <c r="G23" s="16">
        <v>78.365</v>
      </c>
      <c r="H23" s="17">
        <v>2</v>
      </c>
      <c r="I23" s="13"/>
    </row>
    <row r="24" customHeight="1" spans="1:9">
      <c r="A24" s="12">
        <v>22</v>
      </c>
      <c r="B24" s="12" t="s">
        <v>49</v>
      </c>
      <c r="C24" s="13" t="s">
        <v>54</v>
      </c>
      <c r="D24" s="12" t="s">
        <v>55</v>
      </c>
      <c r="E24" s="14">
        <v>76.67</v>
      </c>
      <c r="F24" s="15">
        <v>79.1</v>
      </c>
      <c r="G24" s="16">
        <v>77.885</v>
      </c>
      <c r="H24" s="17">
        <v>3</v>
      </c>
      <c r="I24" s="13"/>
    </row>
    <row r="25" customHeight="1" spans="1:9">
      <c r="A25" s="12">
        <v>23</v>
      </c>
      <c r="B25" s="13" t="s">
        <v>49</v>
      </c>
      <c r="C25" s="13" t="s">
        <v>56</v>
      </c>
      <c r="D25" s="13" t="s">
        <v>57</v>
      </c>
      <c r="E25" s="14">
        <v>84.67</v>
      </c>
      <c r="F25" s="15">
        <v>68.9</v>
      </c>
      <c r="G25" s="16">
        <v>76.785</v>
      </c>
      <c r="H25" s="17">
        <v>4</v>
      </c>
      <c r="I25" s="13"/>
    </row>
    <row r="26" customHeight="1" spans="1:9">
      <c r="A26" s="12">
        <v>24</v>
      </c>
      <c r="B26" s="13" t="s">
        <v>49</v>
      </c>
      <c r="C26" s="13" t="s">
        <v>58</v>
      </c>
      <c r="D26" s="13" t="s">
        <v>59</v>
      </c>
      <c r="E26" s="14">
        <v>73.67</v>
      </c>
      <c r="F26" s="15">
        <v>79.1</v>
      </c>
      <c r="G26" s="16">
        <v>76.385</v>
      </c>
      <c r="H26" s="17">
        <v>5</v>
      </c>
      <c r="I26" s="13"/>
    </row>
    <row r="27" customHeight="1" spans="1:9">
      <c r="A27" s="12">
        <v>25</v>
      </c>
      <c r="B27" s="13" t="s">
        <v>49</v>
      </c>
      <c r="C27" s="13" t="s">
        <v>60</v>
      </c>
      <c r="D27" s="13" t="s">
        <v>61</v>
      </c>
      <c r="E27" s="14">
        <v>73.33</v>
      </c>
      <c r="F27" s="15">
        <v>78.4</v>
      </c>
      <c r="G27" s="16">
        <v>75.865</v>
      </c>
      <c r="H27" s="17">
        <v>6</v>
      </c>
      <c r="I27" s="13"/>
    </row>
    <row r="28" customHeight="1" spans="1:9">
      <c r="A28" s="12">
        <v>26</v>
      </c>
      <c r="B28" s="13" t="s">
        <v>49</v>
      </c>
      <c r="C28" s="13" t="s">
        <v>62</v>
      </c>
      <c r="D28" s="13" t="s">
        <v>63</v>
      </c>
      <c r="E28" s="14">
        <v>78.33</v>
      </c>
      <c r="F28" s="15">
        <v>72.3</v>
      </c>
      <c r="G28" s="16">
        <v>75.315</v>
      </c>
      <c r="H28" s="17">
        <v>7</v>
      </c>
      <c r="I28" s="13"/>
    </row>
    <row r="29" customHeight="1" spans="1:9">
      <c r="A29" s="12">
        <v>27</v>
      </c>
      <c r="B29" s="13" t="s">
        <v>49</v>
      </c>
      <c r="C29" s="13" t="s">
        <v>64</v>
      </c>
      <c r="D29" s="13" t="s">
        <v>65</v>
      </c>
      <c r="E29" s="14">
        <v>83</v>
      </c>
      <c r="F29" s="15">
        <v>67.5</v>
      </c>
      <c r="G29" s="16">
        <v>75.25</v>
      </c>
      <c r="H29" s="17">
        <v>8</v>
      </c>
      <c r="I29" s="13"/>
    </row>
    <row r="30" customHeight="1" spans="1:9">
      <c r="A30" s="12">
        <v>28</v>
      </c>
      <c r="B30" s="12" t="s">
        <v>66</v>
      </c>
      <c r="C30" s="13" t="s">
        <v>67</v>
      </c>
      <c r="D30" s="12" t="str">
        <f>"胡色芸"</f>
        <v>胡色芸</v>
      </c>
      <c r="E30" s="14">
        <v>86.33</v>
      </c>
      <c r="F30" s="15">
        <v>73.2</v>
      </c>
      <c r="G30" s="16">
        <v>79.765</v>
      </c>
      <c r="H30" s="17">
        <v>1</v>
      </c>
      <c r="I30" s="13"/>
    </row>
    <row r="31" customHeight="1" spans="1:9">
      <c r="A31" s="12">
        <v>29</v>
      </c>
      <c r="B31" s="13" t="s">
        <v>66</v>
      </c>
      <c r="C31" s="13" t="s">
        <v>68</v>
      </c>
      <c r="D31" s="13" t="s">
        <v>69</v>
      </c>
      <c r="E31" s="14">
        <v>80.67</v>
      </c>
      <c r="F31" s="15">
        <v>75.1</v>
      </c>
      <c r="G31" s="16">
        <v>77.885</v>
      </c>
      <c r="H31" s="17">
        <v>2</v>
      </c>
      <c r="I31" s="13"/>
    </row>
    <row r="32" customHeight="1" spans="1:9">
      <c r="A32" s="12">
        <v>30</v>
      </c>
      <c r="B32" s="13" t="s">
        <v>66</v>
      </c>
      <c r="C32" s="13" t="s">
        <v>70</v>
      </c>
      <c r="D32" s="13" t="s">
        <v>71</v>
      </c>
      <c r="E32" s="14">
        <v>80.33</v>
      </c>
      <c r="F32" s="15">
        <v>73.8</v>
      </c>
      <c r="G32" s="16">
        <v>77.065</v>
      </c>
      <c r="H32" s="17">
        <v>3</v>
      </c>
      <c r="I32" s="13"/>
    </row>
    <row r="33" customHeight="1" spans="1:9">
      <c r="A33" s="12">
        <v>31</v>
      </c>
      <c r="B33" s="13" t="s">
        <v>66</v>
      </c>
      <c r="C33" s="13" t="s">
        <v>72</v>
      </c>
      <c r="D33" s="13" t="s">
        <v>73</v>
      </c>
      <c r="E33" s="14">
        <v>79.33</v>
      </c>
      <c r="F33" s="15">
        <v>74.4</v>
      </c>
      <c r="G33" s="16">
        <v>76.865</v>
      </c>
      <c r="H33" s="17">
        <v>4</v>
      </c>
      <c r="I33" s="13"/>
    </row>
    <row r="34" customHeight="1" spans="1:9">
      <c r="A34" s="12">
        <v>32</v>
      </c>
      <c r="B34" s="13" t="s">
        <v>66</v>
      </c>
      <c r="C34" s="13" t="s">
        <v>74</v>
      </c>
      <c r="D34" s="13" t="s">
        <v>75</v>
      </c>
      <c r="E34" s="14">
        <v>76</v>
      </c>
      <c r="F34" s="15">
        <v>76.7</v>
      </c>
      <c r="G34" s="16">
        <v>76.35</v>
      </c>
      <c r="H34" s="17">
        <v>5</v>
      </c>
      <c r="I34" s="13"/>
    </row>
    <row r="35" customHeight="1" spans="1:9">
      <c r="A35" s="12">
        <v>33</v>
      </c>
      <c r="B35" s="13" t="s">
        <v>66</v>
      </c>
      <c r="C35" s="13" t="s">
        <v>76</v>
      </c>
      <c r="D35" s="13" t="s">
        <v>77</v>
      </c>
      <c r="E35" s="14">
        <v>79</v>
      </c>
      <c r="F35" s="15">
        <v>72.7</v>
      </c>
      <c r="G35" s="16">
        <v>75.85</v>
      </c>
      <c r="H35" s="17">
        <v>6</v>
      </c>
      <c r="I35" s="13"/>
    </row>
    <row r="36" customHeight="1" spans="1:9">
      <c r="A36" s="12">
        <v>34</v>
      </c>
      <c r="B36" s="13" t="s">
        <v>66</v>
      </c>
      <c r="C36" s="13" t="s">
        <v>78</v>
      </c>
      <c r="D36" s="13" t="s">
        <v>79</v>
      </c>
      <c r="E36" s="14">
        <v>77.33</v>
      </c>
      <c r="F36" s="15">
        <v>74.3</v>
      </c>
      <c r="G36" s="16">
        <v>75.815</v>
      </c>
      <c r="H36" s="17">
        <v>7</v>
      </c>
      <c r="I36" s="13"/>
    </row>
    <row r="37" customHeight="1" spans="1:9">
      <c r="A37" s="12">
        <v>35</v>
      </c>
      <c r="B37" s="12" t="s">
        <v>66</v>
      </c>
      <c r="C37" s="13" t="s">
        <v>80</v>
      </c>
      <c r="D37" s="12" t="str">
        <f>"苏梦婷"</f>
        <v>苏梦婷</v>
      </c>
      <c r="E37" s="14">
        <v>73.33</v>
      </c>
      <c r="F37" s="15">
        <v>76.7</v>
      </c>
      <c r="G37" s="16">
        <v>75.015</v>
      </c>
      <c r="H37" s="17">
        <v>8</v>
      </c>
      <c r="I37" s="13"/>
    </row>
    <row r="38" customHeight="1" spans="1:9">
      <c r="A38" s="12">
        <v>36</v>
      </c>
      <c r="B38" s="13" t="s">
        <v>81</v>
      </c>
      <c r="C38" s="13" t="s">
        <v>82</v>
      </c>
      <c r="D38" s="13" t="s">
        <v>83</v>
      </c>
      <c r="E38" s="14">
        <v>76.5</v>
      </c>
      <c r="F38" s="15">
        <v>70.6</v>
      </c>
      <c r="G38" s="16">
        <v>73.55</v>
      </c>
      <c r="H38" s="17">
        <v>1</v>
      </c>
      <c r="I38" s="13"/>
    </row>
    <row r="39" customHeight="1" spans="1:9">
      <c r="A39" s="12">
        <v>37</v>
      </c>
      <c r="B39" s="13" t="s">
        <v>81</v>
      </c>
      <c r="C39" s="13" t="s">
        <v>84</v>
      </c>
      <c r="D39" s="13" t="s">
        <v>85</v>
      </c>
      <c r="E39" s="14">
        <v>77.17</v>
      </c>
      <c r="F39" s="15">
        <v>67.3</v>
      </c>
      <c r="G39" s="16">
        <v>72.235</v>
      </c>
      <c r="H39" s="17">
        <v>2</v>
      </c>
      <c r="I39" s="13"/>
    </row>
    <row r="40" customHeight="1" spans="1:9">
      <c r="A40" s="12">
        <v>38</v>
      </c>
      <c r="B40" s="13" t="s">
        <v>81</v>
      </c>
      <c r="C40" s="13" t="s">
        <v>86</v>
      </c>
      <c r="D40" s="13" t="s">
        <v>87</v>
      </c>
      <c r="E40" s="14">
        <v>76.83</v>
      </c>
      <c r="F40" s="15">
        <v>66.7</v>
      </c>
      <c r="G40" s="16">
        <v>71.765</v>
      </c>
      <c r="H40" s="17">
        <v>3</v>
      </c>
      <c r="I40" s="13"/>
    </row>
    <row r="41" customHeight="1" spans="1:9">
      <c r="A41" s="12">
        <v>39</v>
      </c>
      <c r="B41" s="13" t="s">
        <v>81</v>
      </c>
      <c r="C41" s="13" t="s">
        <v>88</v>
      </c>
      <c r="D41" s="13" t="s">
        <v>89</v>
      </c>
      <c r="E41" s="14">
        <v>71.83</v>
      </c>
      <c r="F41" s="15">
        <v>70.8</v>
      </c>
      <c r="G41" s="16">
        <v>71.315</v>
      </c>
      <c r="H41" s="17">
        <v>4</v>
      </c>
      <c r="I41" s="13"/>
    </row>
    <row r="42" customHeight="1" spans="1:9">
      <c r="A42" s="12">
        <v>40</v>
      </c>
      <c r="B42" s="12" t="s">
        <v>81</v>
      </c>
      <c r="C42" s="13" t="s">
        <v>90</v>
      </c>
      <c r="D42" s="12" t="str">
        <f>"刘丰"</f>
        <v>刘丰</v>
      </c>
      <c r="E42" s="14">
        <v>73.83</v>
      </c>
      <c r="F42" s="15">
        <v>67.5</v>
      </c>
      <c r="G42" s="16">
        <v>70.665</v>
      </c>
      <c r="H42" s="17">
        <v>5</v>
      </c>
      <c r="I42" s="13"/>
    </row>
    <row r="43" customHeight="1" spans="1:9">
      <c r="A43" s="12">
        <v>41</v>
      </c>
      <c r="B43" s="13" t="s">
        <v>91</v>
      </c>
      <c r="C43" s="13" t="s">
        <v>92</v>
      </c>
      <c r="D43" s="13" t="s">
        <v>93</v>
      </c>
      <c r="E43" s="14">
        <v>77.5</v>
      </c>
      <c r="F43" s="15">
        <v>84.3</v>
      </c>
      <c r="G43" s="16">
        <v>80.9</v>
      </c>
      <c r="H43" s="17">
        <v>1</v>
      </c>
      <c r="I43" s="13"/>
    </row>
    <row r="44" customHeight="1" spans="1:9">
      <c r="A44" s="12">
        <v>42</v>
      </c>
      <c r="B44" s="13" t="s">
        <v>91</v>
      </c>
      <c r="C44" s="13" t="s">
        <v>94</v>
      </c>
      <c r="D44" s="13" t="s">
        <v>95</v>
      </c>
      <c r="E44" s="14">
        <v>77.33</v>
      </c>
      <c r="F44" s="15">
        <v>77.6</v>
      </c>
      <c r="G44" s="16">
        <v>77.465</v>
      </c>
      <c r="H44" s="17">
        <v>2</v>
      </c>
      <c r="I44" s="13"/>
    </row>
    <row r="45" s="2" customFormat="1" customHeight="1" spans="1:9">
      <c r="A45" s="12">
        <v>43</v>
      </c>
      <c r="B45" s="13" t="s">
        <v>91</v>
      </c>
      <c r="C45" s="13" t="s">
        <v>96</v>
      </c>
      <c r="D45" s="13" t="s">
        <v>97</v>
      </c>
      <c r="E45" s="14">
        <v>75.67</v>
      </c>
      <c r="F45" s="15">
        <v>78.8</v>
      </c>
      <c r="G45" s="16">
        <v>77.235</v>
      </c>
      <c r="H45" s="17">
        <v>3</v>
      </c>
      <c r="I45" s="13"/>
    </row>
    <row r="46" customHeight="1" spans="1:9">
      <c r="A46" s="12">
        <v>44</v>
      </c>
      <c r="B46" s="12" t="s">
        <v>91</v>
      </c>
      <c r="C46" s="13" t="s">
        <v>98</v>
      </c>
      <c r="D46" s="12" t="s">
        <v>99</v>
      </c>
      <c r="E46" s="14">
        <v>75.33</v>
      </c>
      <c r="F46" s="15">
        <v>77</v>
      </c>
      <c r="G46" s="16">
        <v>76.165</v>
      </c>
      <c r="H46" s="17">
        <v>4</v>
      </c>
      <c r="I46" s="13"/>
    </row>
    <row r="47" customHeight="1" spans="1:9">
      <c r="A47" s="12">
        <v>45</v>
      </c>
      <c r="B47" s="13" t="s">
        <v>91</v>
      </c>
      <c r="C47" s="13" t="s">
        <v>100</v>
      </c>
      <c r="D47" s="13" t="s">
        <v>101</v>
      </c>
      <c r="E47" s="14">
        <v>82.67</v>
      </c>
      <c r="F47" s="15">
        <v>69.6</v>
      </c>
      <c r="G47" s="16">
        <v>76.135</v>
      </c>
      <c r="H47" s="17">
        <v>5</v>
      </c>
      <c r="I47" s="13"/>
    </row>
    <row r="48" customHeight="1" spans="1:9">
      <c r="A48" s="12">
        <v>46</v>
      </c>
      <c r="B48" s="13" t="s">
        <v>102</v>
      </c>
      <c r="C48" s="13" t="s">
        <v>103</v>
      </c>
      <c r="D48" s="13" t="str">
        <f>"黄宝琳"</f>
        <v>黄宝琳</v>
      </c>
      <c r="E48" s="14">
        <v>81.67</v>
      </c>
      <c r="F48" s="15">
        <v>78.7</v>
      </c>
      <c r="G48" s="16">
        <v>80.185</v>
      </c>
      <c r="H48" s="17">
        <v>1</v>
      </c>
      <c r="I48" s="13"/>
    </row>
    <row r="49" customHeight="1" spans="1:9">
      <c r="A49" s="12">
        <v>47</v>
      </c>
      <c r="B49" s="12" t="s">
        <v>102</v>
      </c>
      <c r="C49" s="13" t="s">
        <v>104</v>
      </c>
      <c r="D49" s="12" t="str">
        <f>"周芯怡"</f>
        <v>周芯怡</v>
      </c>
      <c r="E49" s="14">
        <v>81.67</v>
      </c>
      <c r="F49" s="15">
        <v>75.3</v>
      </c>
      <c r="G49" s="16">
        <v>78.485</v>
      </c>
      <c r="H49" s="17">
        <v>2</v>
      </c>
      <c r="I49" s="13"/>
    </row>
    <row r="50" customHeight="1" spans="1:9">
      <c r="A50" s="12">
        <v>48</v>
      </c>
      <c r="B50" s="13" t="s">
        <v>102</v>
      </c>
      <c r="C50" s="13" t="s">
        <v>105</v>
      </c>
      <c r="D50" s="13" t="str">
        <f>"周艺博"</f>
        <v>周艺博</v>
      </c>
      <c r="E50" s="14">
        <v>80</v>
      </c>
      <c r="F50" s="15">
        <v>76.3</v>
      </c>
      <c r="G50" s="16">
        <v>78.15</v>
      </c>
      <c r="H50" s="17">
        <v>3</v>
      </c>
      <c r="I50" s="13"/>
    </row>
    <row r="51" customHeight="1" spans="1:9">
      <c r="A51" s="12">
        <v>49</v>
      </c>
      <c r="B51" s="13" t="s">
        <v>102</v>
      </c>
      <c r="C51" s="13" t="s">
        <v>106</v>
      </c>
      <c r="D51" s="13" t="str">
        <f>"武江红"</f>
        <v>武江红</v>
      </c>
      <c r="E51" s="14">
        <v>84.33</v>
      </c>
      <c r="F51" s="15">
        <v>71.3</v>
      </c>
      <c r="G51" s="16">
        <v>77.815</v>
      </c>
      <c r="H51" s="17">
        <v>4</v>
      </c>
      <c r="I51" s="13"/>
    </row>
    <row r="52" customHeight="1" spans="1:9">
      <c r="A52" s="12">
        <v>50</v>
      </c>
      <c r="B52" s="13" t="s">
        <v>102</v>
      </c>
      <c r="C52" s="13" t="s">
        <v>107</v>
      </c>
      <c r="D52" s="13" t="str">
        <f>"艾云怡"</f>
        <v>艾云怡</v>
      </c>
      <c r="E52" s="14">
        <v>77.67</v>
      </c>
      <c r="F52" s="15">
        <v>77.6</v>
      </c>
      <c r="G52" s="16">
        <v>77.635</v>
      </c>
      <c r="H52" s="17">
        <v>5</v>
      </c>
      <c r="I52" s="13"/>
    </row>
    <row r="53" customHeight="1" spans="1:9">
      <c r="A53" s="12">
        <v>51</v>
      </c>
      <c r="B53" s="12" t="s">
        <v>102</v>
      </c>
      <c r="C53" s="13" t="s">
        <v>108</v>
      </c>
      <c r="D53" s="12" t="str">
        <f>"王雨婷"</f>
        <v>王雨婷</v>
      </c>
      <c r="E53" s="14">
        <v>77.67</v>
      </c>
      <c r="F53" s="15">
        <v>77.6</v>
      </c>
      <c r="G53" s="16">
        <v>77.635</v>
      </c>
      <c r="H53" s="17">
        <v>5</v>
      </c>
      <c r="I53" s="13"/>
    </row>
    <row r="54" customHeight="1" spans="1:9">
      <c r="A54" s="12">
        <v>52</v>
      </c>
      <c r="B54" s="12" t="s">
        <v>109</v>
      </c>
      <c r="C54" s="13" t="s">
        <v>110</v>
      </c>
      <c r="D54" s="12" t="s">
        <v>111</v>
      </c>
      <c r="E54" s="14">
        <v>79.33</v>
      </c>
      <c r="F54" s="15">
        <v>78.4</v>
      </c>
      <c r="G54" s="16">
        <v>78.865</v>
      </c>
      <c r="H54" s="17">
        <v>1</v>
      </c>
      <c r="I54" s="13"/>
    </row>
    <row r="55" customHeight="1" spans="1:9">
      <c r="A55" s="12">
        <v>53</v>
      </c>
      <c r="B55" s="13" t="s">
        <v>109</v>
      </c>
      <c r="C55" s="13" t="s">
        <v>112</v>
      </c>
      <c r="D55" s="13" t="s">
        <v>113</v>
      </c>
      <c r="E55" s="14">
        <v>83.67</v>
      </c>
      <c r="F55" s="15">
        <v>73.9</v>
      </c>
      <c r="G55" s="16">
        <v>78.785</v>
      </c>
      <c r="H55" s="17">
        <v>2</v>
      </c>
      <c r="I55" s="13"/>
    </row>
    <row r="56" customHeight="1" spans="1:9">
      <c r="A56" s="12">
        <v>54</v>
      </c>
      <c r="B56" s="13" t="s">
        <v>109</v>
      </c>
      <c r="C56" s="13" t="s">
        <v>114</v>
      </c>
      <c r="D56" s="13" t="s">
        <v>115</v>
      </c>
      <c r="E56" s="14">
        <v>83</v>
      </c>
      <c r="F56" s="15">
        <v>71.6</v>
      </c>
      <c r="G56" s="16">
        <v>77.3</v>
      </c>
      <c r="H56" s="17">
        <v>3</v>
      </c>
      <c r="I56" s="13"/>
    </row>
    <row r="57" customHeight="1" spans="1:9">
      <c r="A57" s="12">
        <v>55</v>
      </c>
      <c r="B57" s="13" t="s">
        <v>109</v>
      </c>
      <c r="C57" s="13" t="s">
        <v>116</v>
      </c>
      <c r="D57" s="13" t="s">
        <v>117</v>
      </c>
      <c r="E57" s="14">
        <v>82</v>
      </c>
      <c r="F57" s="15">
        <v>71.9</v>
      </c>
      <c r="G57" s="16">
        <v>76.95</v>
      </c>
      <c r="H57" s="17">
        <v>4</v>
      </c>
      <c r="I57" s="13"/>
    </row>
    <row r="58" customHeight="1" spans="1:9">
      <c r="A58" s="12">
        <v>56</v>
      </c>
      <c r="B58" s="13" t="s">
        <v>109</v>
      </c>
      <c r="C58" s="13" t="s">
        <v>118</v>
      </c>
      <c r="D58" s="13" t="s">
        <v>119</v>
      </c>
      <c r="E58" s="14">
        <v>76.67</v>
      </c>
      <c r="F58" s="15">
        <v>76.7</v>
      </c>
      <c r="G58" s="16">
        <v>76.685</v>
      </c>
      <c r="H58" s="17">
        <v>5</v>
      </c>
      <c r="I58" s="13"/>
    </row>
    <row r="59" customHeight="1" spans="1:9">
      <c r="A59" s="12">
        <v>57</v>
      </c>
      <c r="B59" s="13" t="s">
        <v>109</v>
      </c>
      <c r="C59" s="13" t="s">
        <v>120</v>
      </c>
      <c r="D59" s="13" t="s">
        <v>121</v>
      </c>
      <c r="E59" s="14">
        <v>83.33</v>
      </c>
      <c r="F59" s="15">
        <v>69.7</v>
      </c>
      <c r="G59" s="16">
        <v>76.515</v>
      </c>
      <c r="H59" s="17">
        <v>6</v>
      </c>
      <c r="I59" s="13"/>
    </row>
    <row r="60" customHeight="1" spans="1:9">
      <c r="A60" s="12">
        <v>58</v>
      </c>
      <c r="B60" s="13" t="s">
        <v>109</v>
      </c>
      <c r="C60" s="13" t="s">
        <v>122</v>
      </c>
      <c r="D60" s="13" t="s">
        <v>123</v>
      </c>
      <c r="E60" s="14">
        <v>80.33</v>
      </c>
      <c r="F60" s="15">
        <v>72.7</v>
      </c>
      <c r="G60" s="16">
        <v>76.515</v>
      </c>
      <c r="H60" s="17">
        <v>6</v>
      </c>
      <c r="I60" s="13"/>
    </row>
    <row r="61" customHeight="1" spans="1:9">
      <c r="A61" s="12">
        <v>59</v>
      </c>
      <c r="B61" s="13" t="s">
        <v>109</v>
      </c>
      <c r="C61" s="13" t="s">
        <v>124</v>
      </c>
      <c r="D61" s="13" t="s">
        <v>125</v>
      </c>
      <c r="E61" s="14">
        <v>85.67</v>
      </c>
      <c r="F61" s="15">
        <v>67.1</v>
      </c>
      <c r="G61" s="16">
        <v>76.385</v>
      </c>
      <c r="H61" s="17">
        <v>8</v>
      </c>
      <c r="I61" s="13"/>
    </row>
    <row r="62" customHeight="1" spans="1:9">
      <c r="A62" s="12">
        <v>60</v>
      </c>
      <c r="B62" s="13" t="s">
        <v>109</v>
      </c>
      <c r="C62" s="13" t="s">
        <v>126</v>
      </c>
      <c r="D62" s="13" t="s">
        <v>127</v>
      </c>
      <c r="E62" s="14">
        <v>80</v>
      </c>
      <c r="F62" s="15">
        <v>72.2</v>
      </c>
      <c r="G62" s="16">
        <v>76.1</v>
      </c>
      <c r="H62" s="17">
        <v>9</v>
      </c>
      <c r="I62" s="13"/>
    </row>
    <row r="63" customHeight="1" spans="1:9">
      <c r="A63" s="12">
        <v>61</v>
      </c>
      <c r="B63" s="13" t="s">
        <v>109</v>
      </c>
      <c r="C63" s="13" t="s">
        <v>128</v>
      </c>
      <c r="D63" s="13" t="s">
        <v>129</v>
      </c>
      <c r="E63" s="14">
        <v>85</v>
      </c>
      <c r="F63" s="15">
        <v>66.2</v>
      </c>
      <c r="G63" s="16">
        <v>75.6</v>
      </c>
      <c r="H63" s="17">
        <v>10</v>
      </c>
      <c r="I63" s="13"/>
    </row>
    <row r="64" customHeight="1" spans="1:9">
      <c r="A64" s="12">
        <v>62</v>
      </c>
      <c r="B64" s="12" t="s">
        <v>130</v>
      </c>
      <c r="C64" s="13" t="s">
        <v>131</v>
      </c>
      <c r="D64" s="12" t="s">
        <v>132</v>
      </c>
      <c r="E64" s="14">
        <v>85.67</v>
      </c>
      <c r="F64" s="15">
        <v>79.9</v>
      </c>
      <c r="G64" s="16">
        <v>82.785</v>
      </c>
      <c r="H64" s="17">
        <v>1</v>
      </c>
      <c r="I64" s="13"/>
    </row>
    <row r="65" customHeight="1" spans="1:9">
      <c r="A65" s="12">
        <v>63</v>
      </c>
      <c r="B65" s="12" t="s">
        <v>130</v>
      </c>
      <c r="C65" s="13" t="s">
        <v>133</v>
      </c>
      <c r="D65" s="12" t="s">
        <v>134</v>
      </c>
      <c r="E65" s="14">
        <v>86.33</v>
      </c>
      <c r="F65" s="15">
        <v>77.5</v>
      </c>
      <c r="G65" s="16">
        <v>81.915</v>
      </c>
      <c r="H65" s="17">
        <v>2</v>
      </c>
      <c r="I65" s="13"/>
    </row>
    <row r="66" customHeight="1" spans="1:9">
      <c r="A66" s="12">
        <v>64</v>
      </c>
      <c r="B66" s="12" t="s">
        <v>130</v>
      </c>
      <c r="C66" s="13" t="s">
        <v>135</v>
      </c>
      <c r="D66" s="12" t="s">
        <v>136</v>
      </c>
      <c r="E66" s="14">
        <v>86.33</v>
      </c>
      <c r="F66" s="15">
        <v>71.4</v>
      </c>
      <c r="G66" s="16">
        <v>78.865</v>
      </c>
      <c r="H66" s="17">
        <v>3</v>
      </c>
      <c r="I66" s="13"/>
    </row>
    <row r="67" customHeight="1" spans="1:9">
      <c r="A67" s="12">
        <v>65</v>
      </c>
      <c r="B67" s="12" t="s">
        <v>130</v>
      </c>
      <c r="C67" s="13" t="s">
        <v>137</v>
      </c>
      <c r="D67" s="12" t="s">
        <v>138</v>
      </c>
      <c r="E67" s="14">
        <v>71</v>
      </c>
      <c r="F67" s="15">
        <v>83.7</v>
      </c>
      <c r="G67" s="16">
        <v>77.35</v>
      </c>
      <c r="H67" s="17">
        <v>4</v>
      </c>
      <c r="I67" s="13"/>
    </row>
    <row r="68" customHeight="1" spans="1:9">
      <c r="A68" s="12">
        <v>66</v>
      </c>
      <c r="B68" s="13" t="s">
        <v>130</v>
      </c>
      <c r="C68" s="13" t="s">
        <v>139</v>
      </c>
      <c r="D68" s="13" t="s">
        <v>140</v>
      </c>
      <c r="E68" s="14">
        <v>83.67</v>
      </c>
      <c r="F68" s="15">
        <v>70.2</v>
      </c>
      <c r="G68" s="16">
        <v>76.935</v>
      </c>
      <c r="H68" s="17">
        <v>5</v>
      </c>
      <c r="I68" s="13"/>
    </row>
    <row r="69" customHeight="1" spans="1:9">
      <c r="A69" s="12">
        <v>67</v>
      </c>
      <c r="B69" s="12" t="s">
        <v>130</v>
      </c>
      <c r="C69" s="13" t="s">
        <v>141</v>
      </c>
      <c r="D69" s="12" t="s">
        <v>142</v>
      </c>
      <c r="E69" s="14">
        <v>80.33</v>
      </c>
      <c r="F69" s="15">
        <v>70.6</v>
      </c>
      <c r="G69" s="16">
        <v>75.465</v>
      </c>
      <c r="H69" s="17">
        <v>6</v>
      </c>
      <c r="I69" s="13"/>
    </row>
    <row r="70" customHeight="1" spans="1:9">
      <c r="A70" s="12">
        <v>68</v>
      </c>
      <c r="B70" s="13" t="s">
        <v>130</v>
      </c>
      <c r="C70" s="13" t="s">
        <v>143</v>
      </c>
      <c r="D70" s="13" t="s">
        <v>144</v>
      </c>
      <c r="E70" s="14">
        <v>75.33</v>
      </c>
      <c r="F70" s="15">
        <v>75.5</v>
      </c>
      <c r="G70" s="16">
        <v>75.415</v>
      </c>
      <c r="H70" s="17">
        <v>7</v>
      </c>
      <c r="I70" s="13"/>
    </row>
    <row r="71" customHeight="1" spans="1:9">
      <c r="A71" s="12">
        <v>69</v>
      </c>
      <c r="B71" s="13" t="s">
        <v>145</v>
      </c>
      <c r="C71" s="13" t="s">
        <v>146</v>
      </c>
      <c r="D71" s="13" t="s">
        <v>147</v>
      </c>
      <c r="E71" s="14">
        <v>77.67</v>
      </c>
      <c r="F71" s="15">
        <v>82.8</v>
      </c>
      <c r="G71" s="16">
        <v>80.235</v>
      </c>
      <c r="H71" s="17">
        <v>1</v>
      </c>
      <c r="I71" s="13"/>
    </row>
    <row r="72" customHeight="1" spans="1:9">
      <c r="A72" s="12">
        <v>70</v>
      </c>
      <c r="B72" s="13" t="s">
        <v>145</v>
      </c>
      <c r="C72" s="13" t="s">
        <v>148</v>
      </c>
      <c r="D72" s="13" t="s">
        <v>149</v>
      </c>
      <c r="E72" s="14">
        <v>78</v>
      </c>
      <c r="F72" s="15">
        <v>80.1</v>
      </c>
      <c r="G72" s="16">
        <v>79.05</v>
      </c>
      <c r="H72" s="17">
        <v>2</v>
      </c>
      <c r="I72" s="13"/>
    </row>
    <row r="73" customHeight="1" spans="1:9">
      <c r="A73" s="12">
        <v>71</v>
      </c>
      <c r="B73" s="13" t="s">
        <v>145</v>
      </c>
      <c r="C73" s="13" t="s">
        <v>150</v>
      </c>
      <c r="D73" s="13" t="s">
        <v>151</v>
      </c>
      <c r="E73" s="14">
        <v>80.33</v>
      </c>
      <c r="F73" s="15">
        <v>75.6</v>
      </c>
      <c r="G73" s="16">
        <v>77.965</v>
      </c>
      <c r="H73" s="17">
        <v>3</v>
      </c>
      <c r="I73" s="13"/>
    </row>
    <row r="74" customHeight="1" spans="1:9">
      <c r="A74" s="12">
        <v>72</v>
      </c>
      <c r="B74" s="12" t="s">
        <v>145</v>
      </c>
      <c r="C74" s="13" t="s">
        <v>152</v>
      </c>
      <c r="D74" s="12" t="s">
        <v>153</v>
      </c>
      <c r="E74" s="14">
        <v>79.33</v>
      </c>
      <c r="F74" s="15">
        <v>75.5</v>
      </c>
      <c r="G74" s="16">
        <v>77.415</v>
      </c>
      <c r="H74" s="17">
        <v>4</v>
      </c>
      <c r="I74" s="13"/>
    </row>
    <row r="75" customHeight="1" spans="1:9">
      <c r="A75" s="12">
        <v>73</v>
      </c>
      <c r="B75" s="13" t="s">
        <v>145</v>
      </c>
      <c r="C75" s="13" t="s">
        <v>154</v>
      </c>
      <c r="D75" s="13" t="s">
        <v>155</v>
      </c>
      <c r="E75" s="14">
        <v>82</v>
      </c>
      <c r="F75" s="15">
        <v>72</v>
      </c>
      <c r="G75" s="16">
        <v>77</v>
      </c>
      <c r="H75" s="17">
        <v>5</v>
      </c>
      <c r="I75" s="13"/>
    </row>
    <row r="76" customHeight="1" spans="1:9">
      <c r="A76" s="12">
        <v>74</v>
      </c>
      <c r="B76" s="12" t="s">
        <v>145</v>
      </c>
      <c r="C76" s="13" t="s">
        <v>156</v>
      </c>
      <c r="D76" s="12" t="s">
        <v>157</v>
      </c>
      <c r="E76" s="14">
        <v>84.33</v>
      </c>
      <c r="F76" s="15">
        <v>69.5</v>
      </c>
      <c r="G76" s="16">
        <v>76.915</v>
      </c>
      <c r="H76" s="17">
        <v>6</v>
      </c>
      <c r="I76" s="13"/>
    </row>
    <row r="77" customHeight="1" spans="1:9">
      <c r="A77" s="12">
        <v>75</v>
      </c>
      <c r="B77" s="12" t="s">
        <v>158</v>
      </c>
      <c r="C77" s="13" t="s">
        <v>159</v>
      </c>
      <c r="D77" s="12" t="s">
        <v>160</v>
      </c>
      <c r="E77" s="14">
        <v>83.33</v>
      </c>
      <c r="F77" s="15">
        <v>76.1</v>
      </c>
      <c r="G77" s="16">
        <v>79.715</v>
      </c>
      <c r="H77" s="17">
        <v>1</v>
      </c>
      <c r="I77" s="13"/>
    </row>
    <row r="78" customHeight="1" spans="1:9">
      <c r="A78" s="12">
        <v>76</v>
      </c>
      <c r="B78" s="13" t="s">
        <v>158</v>
      </c>
      <c r="C78" s="13" t="s">
        <v>161</v>
      </c>
      <c r="D78" s="13" t="s">
        <v>162</v>
      </c>
      <c r="E78" s="14">
        <v>80.33</v>
      </c>
      <c r="F78" s="15">
        <v>77.6</v>
      </c>
      <c r="G78" s="16">
        <v>78.965</v>
      </c>
      <c r="H78" s="17">
        <v>2</v>
      </c>
      <c r="I78" s="13"/>
    </row>
    <row r="79" customHeight="1" spans="1:9">
      <c r="A79" s="12">
        <v>77</v>
      </c>
      <c r="B79" s="13" t="s">
        <v>158</v>
      </c>
      <c r="C79" s="13" t="s">
        <v>163</v>
      </c>
      <c r="D79" s="13" t="s">
        <v>164</v>
      </c>
      <c r="E79" s="14">
        <v>83.33</v>
      </c>
      <c r="F79" s="15">
        <v>71.2</v>
      </c>
      <c r="G79" s="16">
        <v>77.265</v>
      </c>
      <c r="H79" s="17">
        <v>3</v>
      </c>
      <c r="I79" s="13"/>
    </row>
    <row r="80" customHeight="1" spans="1:9">
      <c r="A80" s="12">
        <v>78</v>
      </c>
      <c r="B80" s="13" t="s">
        <v>165</v>
      </c>
      <c r="C80" s="13" t="s">
        <v>166</v>
      </c>
      <c r="D80" s="13" t="s">
        <v>167</v>
      </c>
      <c r="E80" s="14">
        <v>85.33</v>
      </c>
      <c r="F80" s="15">
        <v>78.7</v>
      </c>
      <c r="G80" s="16">
        <v>82.015</v>
      </c>
      <c r="H80" s="17">
        <v>1</v>
      </c>
      <c r="I80" s="13"/>
    </row>
    <row r="81" customHeight="1" spans="1:9">
      <c r="A81" s="12">
        <v>79</v>
      </c>
      <c r="B81" s="12" t="s">
        <v>165</v>
      </c>
      <c r="C81" s="13" t="s">
        <v>168</v>
      </c>
      <c r="D81" s="12" t="s">
        <v>169</v>
      </c>
      <c r="E81" s="14">
        <v>77.33</v>
      </c>
      <c r="F81" s="15">
        <v>77.9</v>
      </c>
      <c r="G81" s="16">
        <v>77.615</v>
      </c>
      <c r="H81" s="17">
        <v>2</v>
      </c>
      <c r="I81" s="13"/>
    </row>
    <row r="82" customHeight="1" spans="1:9">
      <c r="A82" s="12">
        <v>80</v>
      </c>
      <c r="B82" s="13" t="s">
        <v>165</v>
      </c>
      <c r="C82" s="13" t="s">
        <v>170</v>
      </c>
      <c r="D82" s="13" t="s">
        <v>171</v>
      </c>
      <c r="E82" s="14">
        <v>79.67</v>
      </c>
      <c r="F82" s="15">
        <v>70.8</v>
      </c>
      <c r="G82" s="16">
        <v>75.235</v>
      </c>
      <c r="H82" s="17">
        <v>3</v>
      </c>
      <c r="I82" s="13"/>
    </row>
    <row r="83" customHeight="1" spans="1:9">
      <c r="A83" s="12">
        <v>81</v>
      </c>
      <c r="B83" s="12" t="s">
        <v>165</v>
      </c>
      <c r="C83" s="13" t="s">
        <v>172</v>
      </c>
      <c r="D83" s="12" t="s">
        <v>173</v>
      </c>
      <c r="E83" s="14">
        <v>80.33</v>
      </c>
      <c r="F83" s="15">
        <v>69.4</v>
      </c>
      <c r="G83" s="16">
        <v>74.865</v>
      </c>
      <c r="H83" s="17">
        <v>4</v>
      </c>
      <c r="I83" s="13"/>
    </row>
    <row r="84" customHeight="1" spans="1:9">
      <c r="A84" s="12">
        <v>82</v>
      </c>
      <c r="B84" s="13" t="s">
        <v>165</v>
      </c>
      <c r="C84" s="13" t="s">
        <v>174</v>
      </c>
      <c r="D84" s="13" t="s">
        <v>175</v>
      </c>
      <c r="E84" s="14">
        <v>71.67</v>
      </c>
      <c r="F84" s="15">
        <v>75.9</v>
      </c>
      <c r="G84" s="16">
        <v>73.785</v>
      </c>
      <c r="H84" s="17">
        <v>5</v>
      </c>
      <c r="I84" s="13"/>
    </row>
    <row r="85" customHeight="1" spans="1:9">
      <c r="A85" s="12">
        <v>83</v>
      </c>
      <c r="B85" s="12" t="s">
        <v>165</v>
      </c>
      <c r="C85" s="13" t="s">
        <v>176</v>
      </c>
      <c r="D85" s="12" t="s">
        <v>177</v>
      </c>
      <c r="E85" s="14">
        <v>75.67</v>
      </c>
      <c r="F85" s="15">
        <v>71.5</v>
      </c>
      <c r="G85" s="16">
        <v>73.585</v>
      </c>
      <c r="H85" s="17">
        <v>6</v>
      </c>
      <c r="I85" s="13"/>
    </row>
    <row r="86" customHeight="1" spans="1:9">
      <c r="A86" s="12">
        <v>84</v>
      </c>
      <c r="B86" s="12" t="s">
        <v>178</v>
      </c>
      <c r="C86" s="13" t="s">
        <v>179</v>
      </c>
      <c r="D86" s="12" t="s">
        <v>180</v>
      </c>
      <c r="E86" s="14">
        <v>84.67</v>
      </c>
      <c r="F86" s="15">
        <v>74</v>
      </c>
      <c r="G86" s="16">
        <v>79.335</v>
      </c>
      <c r="H86" s="17">
        <v>1</v>
      </c>
      <c r="I86" s="13"/>
    </row>
    <row r="87" customHeight="1" spans="1:9">
      <c r="A87" s="12">
        <v>85</v>
      </c>
      <c r="B87" s="13" t="s">
        <v>178</v>
      </c>
      <c r="C87" s="13" t="s">
        <v>181</v>
      </c>
      <c r="D87" s="13" t="s">
        <v>182</v>
      </c>
      <c r="E87" s="14">
        <v>83</v>
      </c>
      <c r="F87" s="15">
        <v>74.8</v>
      </c>
      <c r="G87" s="16">
        <v>78.9</v>
      </c>
      <c r="H87" s="17">
        <v>2</v>
      </c>
      <c r="I87" s="13"/>
    </row>
  </sheetData>
  <sheetProtection password="EB87" sheet="1" objects="1"/>
  <mergeCells count="1">
    <mergeCell ref="A1:I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2023-03-02T01:52:00Z</dcterms:created>
  <dcterms:modified xsi:type="dcterms:W3CDTF">2023-03-05T10:14:40Z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F0348DFBBA914AB195ACBC312083320F</vt:lpwstr>
  </property>
  <property fmtid="{D5CDD505-2E9C-101B-9397-08002B2CF9AE}" pid="3" name="KSOProductBuildVer">
    <vt:lpwstr>2052-11.1.0.13703</vt:lpwstr>
  </property>
</Properties>
</file>