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'Sheet1'!$B$2:$N$70</definedName>
  </definedNames>
  <calcPr fullCalcOnLoad="1"/>
</workbook>
</file>

<file path=xl/sharedStrings.xml><?xml version="1.0" encoding="utf-8"?>
<sst xmlns="http://schemas.openxmlformats.org/spreadsheetml/2006/main" count="162" uniqueCount="122">
  <si>
    <t>2022濉溪县事业单位公开招聘工作人员体检合格人员名单</t>
  </si>
  <si>
    <t>序号</t>
  </si>
  <si>
    <t>职位代码</t>
  </si>
  <si>
    <t>姓名</t>
  </si>
  <si>
    <t>准考证号</t>
  </si>
  <si>
    <t>公共基础知识</t>
  </si>
  <si>
    <t>职业能力倾向测试</t>
  </si>
  <si>
    <t>合成成绩
（不含加分项）</t>
  </si>
  <si>
    <t>加分</t>
  </si>
  <si>
    <t>笔试总成绩</t>
  </si>
  <si>
    <r>
      <t>笔试总成绩</t>
    </r>
    <r>
      <rPr>
        <b/>
        <sz val="12"/>
        <rFont val="Arial"/>
        <family val="2"/>
      </rPr>
      <t>÷</t>
    </r>
    <r>
      <rPr>
        <b/>
        <sz val="12"/>
        <rFont val="宋体"/>
        <family val="0"/>
      </rPr>
      <t>2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0.6</t>
    </r>
  </si>
  <si>
    <t>专业测试成绩</t>
  </si>
  <si>
    <r>
      <t>专业测试成绩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0.4</t>
    </r>
  </si>
  <si>
    <t>考试总成绩</t>
  </si>
  <si>
    <t>备注</t>
  </si>
  <si>
    <t>202201-专业技术人员(县委党校)</t>
  </si>
  <si>
    <t>单星宇</t>
  </si>
  <si>
    <t>2022108406</t>
  </si>
  <si>
    <t/>
  </si>
  <si>
    <t>202203-专业技术人员(县房屋征收安置中心)</t>
  </si>
  <si>
    <t>杨赛赛</t>
  </si>
  <si>
    <t>2022106512</t>
  </si>
  <si>
    <t>202204-专业技术人员(县融媒体中心（县广播电视台）)</t>
  </si>
  <si>
    <t>王旭光</t>
  </si>
  <si>
    <t>2022100329</t>
  </si>
  <si>
    <t>202205-专业技术人员(县网络安全和信息化事务中心)</t>
  </si>
  <si>
    <t>郭可欣</t>
  </si>
  <si>
    <t>2022103202</t>
  </si>
  <si>
    <t>202206-专业技术人员(淮海战役双堆集烈士陵园)</t>
  </si>
  <si>
    <t>黄浩然</t>
  </si>
  <si>
    <t>2022102921</t>
  </si>
  <si>
    <t>202207-专业技术人员(县应急指挥中心)</t>
  </si>
  <si>
    <t>谢雅欣</t>
  </si>
  <si>
    <t>2022102804</t>
  </si>
  <si>
    <t>202208-专业技术人员(县青少年综合服务中心)</t>
  </si>
  <si>
    <t>杨兴港</t>
  </si>
  <si>
    <t>2022108911</t>
  </si>
  <si>
    <t>202209-专业技术人员(双堆集镇财政所、孙疃镇财政所、五沟镇财政所)</t>
  </si>
  <si>
    <t>杨震宇</t>
  </si>
  <si>
    <t>2022110028</t>
  </si>
  <si>
    <t>杜畅</t>
  </si>
  <si>
    <t>2022103925</t>
  </si>
  <si>
    <t>张琪</t>
  </si>
  <si>
    <t>2022109421</t>
  </si>
  <si>
    <t>202210-专业技术人员(临涣镇财政所、韩村镇财政所)</t>
  </si>
  <si>
    <t>赵力臻</t>
  </si>
  <si>
    <t>2022102515</t>
  </si>
  <si>
    <t>储晴晴</t>
  </si>
  <si>
    <t>2022106627</t>
  </si>
  <si>
    <t>202211-专业技术人员(县建设工程消防服务中心)</t>
  </si>
  <si>
    <t>孟雯</t>
  </si>
  <si>
    <t>2022102721</t>
  </si>
  <si>
    <t>202212-专业技术人员(县经济责任审计中心)</t>
  </si>
  <si>
    <t>杨玉华</t>
  </si>
  <si>
    <t>2022101417</t>
  </si>
  <si>
    <t>202213-专业技术人员(县审计信息化中心)</t>
  </si>
  <si>
    <t>吴炜</t>
  </si>
  <si>
    <t>2022110128</t>
  </si>
  <si>
    <t>202214-专业技术人员(县动物疫病预防与控制中心)</t>
  </si>
  <si>
    <t>王紫腾</t>
  </si>
  <si>
    <t>2022107130</t>
  </si>
  <si>
    <t>202215-专业技术人员(县城镇职工医疗保险征缴稽核中心)</t>
  </si>
  <si>
    <t>梁玉凤</t>
  </si>
  <si>
    <t>2022109302</t>
  </si>
  <si>
    <t>202217-专业技术人员(县市场监督检验所)</t>
  </si>
  <si>
    <t>李悦</t>
  </si>
  <si>
    <t>2022106321</t>
  </si>
  <si>
    <t>202218-专业技术人员(县粮食和物资储备中心)</t>
  </si>
  <si>
    <t>崔子玟</t>
  </si>
  <si>
    <t>2022109109</t>
  </si>
  <si>
    <t>付梦宇</t>
  </si>
  <si>
    <t>2022104308</t>
  </si>
  <si>
    <t>202219-专业技术人员(县采煤沉陷区综合治理中心)</t>
  </si>
  <si>
    <t>李本康</t>
  </si>
  <si>
    <t>2022109920</t>
  </si>
  <si>
    <t>202220-专业技术人员(县铁路建设协调管理中心)</t>
  </si>
  <si>
    <t>董蔚传</t>
  </si>
  <si>
    <t>2022102127</t>
  </si>
  <si>
    <t>202221-专业技术人员(县疾病预防控制中心)</t>
  </si>
  <si>
    <t>谢璇</t>
  </si>
  <si>
    <t>2022104313</t>
  </si>
  <si>
    <t>202222-专业技术人员(县紧急医疗救援中心)</t>
  </si>
  <si>
    <t>刘岩岩</t>
  </si>
  <si>
    <t>2022108518</t>
  </si>
  <si>
    <t>202223-专业技术人员(县数据资源发展中心)</t>
  </si>
  <si>
    <t>孙浩宇</t>
  </si>
  <si>
    <t>2022105119</t>
  </si>
  <si>
    <t>202224-专业技术人员(县企业服务中心)</t>
  </si>
  <si>
    <t>李传林</t>
  </si>
  <si>
    <t>2022100217</t>
  </si>
  <si>
    <t>202225-专业技术人员(县养老服务发展中心)</t>
  </si>
  <si>
    <t>张婧雯</t>
  </si>
  <si>
    <t>2022106724</t>
  </si>
  <si>
    <t>202226-专业技术人员(县群众来访接待中心)</t>
  </si>
  <si>
    <t>戚远震</t>
  </si>
  <si>
    <t>2022101108</t>
  </si>
  <si>
    <t>202227-专业技术人员(县群众来访接待中心)</t>
  </si>
  <si>
    <t>崔苗苗</t>
  </si>
  <si>
    <t>2022105324</t>
  </si>
  <si>
    <t>202228-专业技术人员(县劳动人事争议仲裁院)</t>
  </si>
  <si>
    <t>代雯</t>
  </si>
  <si>
    <t>2022101420</t>
  </si>
  <si>
    <t>202229-专业技术人员(中共淮海战役总前委指挥部旧址小李家纪念馆)</t>
  </si>
  <si>
    <t>宋梦宇</t>
  </si>
  <si>
    <t>2022106726</t>
  </si>
  <si>
    <t>202230-专业技术人员(四铺镇人民政府-乡村振兴工作站)</t>
  </si>
  <si>
    <t>丁圣洁</t>
  </si>
  <si>
    <t>2022104508</t>
  </si>
  <si>
    <t>202231-专业技术人员(刘桥镇人民政府-经济发展服务中心)</t>
  </si>
  <si>
    <t>王德康</t>
  </si>
  <si>
    <t>2022109419</t>
  </si>
  <si>
    <t>202232-专业技术人员(双堆集镇人民政府)</t>
  </si>
  <si>
    <t>郑建立</t>
  </si>
  <si>
    <t>2022102711</t>
  </si>
  <si>
    <t>202233-专业技术人员(临涣镇人民政府)</t>
  </si>
  <si>
    <t>田梦珠</t>
  </si>
  <si>
    <t>2022105226</t>
  </si>
  <si>
    <t>刘占礼</t>
  </si>
  <si>
    <t>2022101309</t>
  </si>
  <si>
    <t>202234-专业技术人员(濉溪县临涣古镇保护利用中心)</t>
  </si>
  <si>
    <t>刘祎</t>
  </si>
  <si>
    <t>2022105428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</si>
</sst>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25">
      <selection activeCell="A40" sqref="A40:IV40"/>
    </sheetView>
  </sheetViews>
  <sheetFormatPr defaultColWidth="9.00390625" defaultRowHeight="14.25"/>
  <cols>
    <col min="1" max="1" width="9.00390625" style="1" customWidth="1"/>
    <col min="2" max="2" width="15.00390625" style="2" customWidth="1"/>
    <col min="3" max="3" width="8.75390625" style="0" customWidth="1"/>
    <col min="4" max="4" width="13.875" style="0" customWidth="1"/>
    <col min="5" max="5" width="9.875" style="3" customWidth="1"/>
    <col min="6" max="6" width="11.125" style="3" customWidth="1"/>
    <col min="7" max="7" width="15.50390625" style="3" customWidth="1"/>
    <col min="8" max="8" width="7.00390625" style="3" customWidth="1"/>
    <col min="9" max="10" width="10.75390625" style="3" customWidth="1"/>
    <col min="11" max="11" width="14.875" style="3" customWidth="1"/>
    <col min="12" max="13" width="10.75390625" style="3" customWidth="1"/>
    <col min="14" max="14" width="10.00390625" style="0" customWidth="1"/>
  </cols>
  <sheetData>
    <row r="1" spans="2:14" ht="67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8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ht="14.25" customHeight="1">
      <c r="A3" s="6">
        <v>1</v>
      </c>
      <c r="B3" s="9" t="s">
        <v>15</v>
      </c>
      <c r="C3" s="10" t="s">
        <v>16</v>
      </c>
      <c r="D3" s="10" t="s">
        <v>17</v>
      </c>
      <c r="E3" s="11">
        <v>78</v>
      </c>
      <c r="F3" s="11">
        <v>58.8</v>
      </c>
      <c r="G3" s="11">
        <f>E3+F3</f>
        <v>136.8</v>
      </c>
      <c r="H3" s="11"/>
      <c r="I3" s="11">
        <f>G3+H3</f>
        <v>136.8</v>
      </c>
      <c r="J3" s="14">
        <f>I3/2*0.6</f>
        <v>41.04</v>
      </c>
      <c r="K3" s="14">
        <v>78.54</v>
      </c>
      <c r="L3" s="14">
        <f>K3*0.4</f>
        <v>31.416000000000004</v>
      </c>
      <c r="M3" s="14">
        <f>J3+L3</f>
        <v>72.456</v>
      </c>
      <c r="N3" s="15" t="s">
        <v>18</v>
      </c>
    </row>
    <row r="4" spans="1:14" ht="14.25" customHeight="1">
      <c r="A4" s="6"/>
      <c r="B4" s="12"/>
      <c r="C4" s="13"/>
      <c r="D4" s="13"/>
      <c r="E4" s="11"/>
      <c r="F4" s="11"/>
      <c r="G4" s="11"/>
      <c r="H4" s="11"/>
      <c r="I4" s="11"/>
      <c r="J4" s="14"/>
      <c r="K4" s="14"/>
      <c r="L4" s="14"/>
      <c r="M4" s="14"/>
      <c r="N4" s="15"/>
    </row>
    <row r="5" spans="1:14" ht="14.25" customHeight="1">
      <c r="A5" s="6">
        <v>1</v>
      </c>
      <c r="B5" s="9" t="s">
        <v>19</v>
      </c>
      <c r="C5" s="10" t="s">
        <v>20</v>
      </c>
      <c r="D5" s="10" t="s">
        <v>21</v>
      </c>
      <c r="E5" s="11">
        <v>69</v>
      </c>
      <c r="F5" s="11">
        <v>69.4</v>
      </c>
      <c r="G5" s="11">
        <v>138.4</v>
      </c>
      <c r="H5" s="11"/>
      <c r="I5" s="11">
        <v>138.4</v>
      </c>
      <c r="J5" s="14">
        <f>I5/2*0.6</f>
        <v>41.52</v>
      </c>
      <c r="K5" s="14">
        <v>76.68</v>
      </c>
      <c r="L5" s="14">
        <f>K5*0.4</f>
        <v>30.672000000000004</v>
      </c>
      <c r="M5" s="14">
        <f>J5+L5</f>
        <v>72.19200000000001</v>
      </c>
      <c r="N5" s="15"/>
    </row>
    <row r="6" spans="1:14" ht="14.25" customHeight="1">
      <c r="A6" s="6"/>
      <c r="B6" s="12"/>
      <c r="C6" s="13"/>
      <c r="D6" s="13"/>
      <c r="E6" s="11"/>
      <c r="F6" s="11"/>
      <c r="G6" s="11"/>
      <c r="H6" s="11"/>
      <c r="I6" s="11"/>
      <c r="J6" s="14"/>
      <c r="K6" s="14"/>
      <c r="L6" s="14"/>
      <c r="M6" s="14"/>
      <c r="N6" s="15"/>
    </row>
    <row r="7" spans="1:14" ht="14.25" customHeight="1">
      <c r="A7" s="6">
        <v>1</v>
      </c>
      <c r="B7" s="9" t="s">
        <v>22</v>
      </c>
      <c r="C7" s="10" t="s">
        <v>23</v>
      </c>
      <c r="D7" s="10" t="s">
        <v>24</v>
      </c>
      <c r="E7" s="11">
        <v>70.7</v>
      </c>
      <c r="F7" s="11">
        <v>76.3</v>
      </c>
      <c r="G7" s="11">
        <f>E7+F7</f>
        <v>147</v>
      </c>
      <c r="H7" s="11"/>
      <c r="I7" s="11">
        <f>G7+H7</f>
        <v>147</v>
      </c>
      <c r="J7" s="14">
        <f>I7/2*0.6</f>
        <v>44.1</v>
      </c>
      <c r="K7" s="14">
        <v>77.34</v>
      </c>
      <c r="L7" s="14">
        <f>K7*0.4</f>
        <v>30.936000000000003</v>
      </c>
      <c r="M7" s="14">
        <f>J7+L7</f>
        <v>75.036</v>
      </c>
      <c r="N7" s="15" t="s">
        <v>18</v>
      </c>
    </row>
    <row r="8" spans="1:14" ht="14.25" customHeight="1">
      <c r="A8" s="6"/>
      <c r="B8" s="12"/>
      <c r="C8" s="13"/>
      <c r="D8" s="13"/>
      <c r="E8" s="11"/>
      <c r="F8" s="11"/>
      <c r="G8" s="11"/>
      <c r="H8" s="11"/>
      <c r="I8" s="11"/>
      <c r="J8" s="14"/>
      <c r="K8" s="14"/>
      <c r="L8" s="14"/>
      <c r="M8" s="14"/>
      <c r="N8" s="15"/>
    </row>
    <row r="9" spans="1:14" ht="14.25" customHeight="1">
      <c r="A9" s="6">
        <v>1</v>
      </c>
      <c r="B9" s="9" t="s">
        <v>25</v>
      </c>
      <c r="C9" s="10" t="s">
        <v>26</v>
      </c>
      <c r="D9" s="10" t="s">
        <v>27</v>
      </c>
      <c r="E9" s="11">
        <v>76.3</v>
      </c>
      <c r="F9" s="11">
        <v>82.9</v>
      </c>
      <c r="G9" s="11">
        <f>E9+F9</f>
        <v>159.2</v>
      </c>
      <c r="H9" s="11"/>
      <c r="I9" s="11">
        <f>G9+H9</f>
        <v>159.2</v>
      </c>
      <c r="J9" s="14">
        <f>I9/2*0.6</f>
        <v>47.76</v>
      </c>
      <c r="K9" s="14">
        <v>78.54</v>
      </c>
      <c r="L9" s="14">
        <f>K9*0.4</f>
        <v>31.416000000000004</v>
      </c>
      <c r="M9" s="14">
        <f>J9+L9</f>
        <v>79.176</v>
      </c>
      <c r="N9" s="15" t="s">
        <v>18</v>
      </c>
    </row>
    <row r="10" spans="1:14" ht="14.25" customHeight="1">
      <c r="A10" s="6"/>
      <c r="B10" s="12"/>
      <c r="C10" s="13"/>
      <c r="D10" s="13"/>
      <c r="E10" s="11"/>
      <c r="F10" s="11"/>
      <c r="G10" s="11"/>
      <c r="H10" s="11"/>
      <c r="I10" s="11"/>
      <c r="J10" s="14"/>
      <c r="K10" s="14"/>
      <c r="L10" s="14"/>
      <c r="M10" s="14"/>
      <c r="N10" s="15"/>
    </row>
    <row r="11" spans="1:14" ht="14.25" customHeight="1">
      <c r="A11" s="6">
        <v>1</v>
      </c>
      <c r="B11" s="9" t="s">
        <v>28</v>
      </c>
      <c r="C11" s="10" t="s">
        <v>29</v>
      </c>
      <c r="D11" s="10" t="s">
        <v>30</v>
      </c>
      <c r="E11" s="11">
        <v>68.4</v>
      </c>
      <c r="F11" s="11">
        <v>69.4</v>
      </c>
      <c r="G11" s="11">
        <f>E11+F11</f>
        <v>137.8</v>
      </c>
      <c r="H11" s="11"/>
      <c r="I11" s="11">
        <f>G11+H11</f>
        <v>137.8</v>
      </c>
      <c r="J11" s="14">
        <f>I11/2*0.6</f>
        <v>41.34</v>
      </c>
      <c r="K11" s="14">
        <v>80.96</v>
      </c>
      <c r="L11" s="14">
        <f>K11*0.4</f>
        <v>32.384</v>
      </c>
      <c r="M11" s="14">
        <f>J11+L11</f>
        <v>73.724</v>
      </c>
      <c r="N11" s="15" t="s">
        <v>18</v>
      </c>
    </row>
    <row r="12" spans="1:14" ht="14.25" customHeight="1">
      <c r="A12" s="6"/>
      <c r="B12" s="12"/>
      <c r="C12" s="13"/>
      <c r="D12" s="13"/>
      <c r="E12" s="11"/>
      <c r="F12" s="11"/>
      <c r="G12" s="11"/>
      <c r="H12" s="11"/>
      <c r="I12" s="11"/>
      <c r="J12" s="14"/>
      <c r="K12" s="14"/>
      <c r="L12" s="14"/>
      <c r="M12" s="14"/>
      <c r="N12" s="15"/>
    </row>
    <row r="13" spans="1:14" ht="14.25" customHeight="1">
      <c r="A13" s="6">
        <v>1</v>
      </c>
      <c r="B13" s="9" t="s">
        <v>31</v>
      </c>
      <c r="C13" s="10" t="s">
        <v>32</v>
      </c>
      <c r="D13" s="10" t="s">
        <v>33</v>
      </c>
      <c r="E13" s="11">
        <v>73.8</v>
      </c>
      <c r="F13" s="11">
        <v>73.9</v>
      </c>
      <c r="G13" s="11">
        <f>E13+F13</f>
        <v>147.7</v>
      </c>
      <c r="H13" s="11"/>
      <c r="I13" s="11">
        <f>G13+H13</f>
        <v>147.7</v>
      </c>
      <c r="J13" s="14">
        <f>I13/2*0.6</f>
        <v>44.309999999999995</v>
      </c>
      <c r="K13" s="14">
        <v>79.36</v>
      </c>
      <c r="L13" s="14">
        <f>K13*0.4</f>
        <v>31.744</v>
      </c>
      <c r="M13" s="14">
        <f>J13+L13</f>
        <v>76.054</v>
      </c>
      <c r="N13" s="15" t="s">
        <v>18</v>
      </c>
    </row>
    <row r="14" spans="1:14" ht="14.25" customHeight="1">
      <c r="A14" s="6"/>
      <c r="B14" s="12"/>
      <c r="C14" s="13"/>
      <c r="D14" s="13"/>
      <c r="E14" s="11"/>
      <c r="F14" s="11"/>
      <c r="G14" s="11"/>
      <c r="H14" s="11"/>
      <c r="I14" s="11"/>
      <c r="J14" s="14"/>
      <c r="K14" s="14"/>
      <c r="L14" s="14"/>
      <c r="M14" s="14"/>
      <c r="N14" s="15"/>
    </row>
    <row r="15" spans="1:14" ht="14.25" customHeight="1">
      <c r="A15" s="6">
        <v>1</v>
      </c>
      <c r="B15" s="9" t="s">
        <v>34</v>
      </c>
      <c r="C15" s="10" t="s">
        <v>35</v>
      </c>
      <c r="D15" s="10" t="s">
        <v>36</v>
      </c>
      <c r="E15" s="11">
        <v>68.9</v>
      </c>
      <c r="F15" s="11">
        <v>68.7</v>
      </c>
      <c r="G15" s="11">
        <f>E15+F15</f>
        <v>137.60000000000002</v>
      </c>
      <c r="H15" s="11"/>
      <c r="I15" s="11">
        <f>G15+H15</f>
        <v>137.60000000000002</v>
      </c>
      <c r="J15" s="14">
        <f>I15/2*0.6</f>
        <v>41.28000000000001</v>
      </c>
      <c r="K15" s="14">
        <v>77.08</v>
      </c>
      <c r="L15" s="14">
        <f>K15*0.4</f>
        <v>30.832</v>
      </c>
      <c r="M15" s="14">
        <f>J15+L15</f>
        <v>72.11200000000001</v>
      </c>
      <c r="N15" s="15" t="s">
        <v>18</v>
      </c>
    </row>
    <row r="16" spans="1:14" ht="14.25" customHeight="1">
      <c r="A16" s="6"/>
      <c r="B16" s="12"/>
      <c r="C16" s="13"/>
      <c r="D16" s="13"/>
      <c r="E16" s="11"/>
      <c r="F16" s="11"/>
      <c r="G16" s="11"/>
      <c r="H16" s="11"/>
      <c r="I16" s="11"/>
      <c r="J16" s="14"/>
      <c r="K16" s="14"/>
      <c r="L16" s="14"/>
      <c r="M16" s="14"/>
      <c r="N16" s="15"/>
    </row>
    <row r="17" spans="1:14" ht="14.25" customHeight="1">
      <c r="A17" s="6">
        <v>1</v>
      </c>
      <c r="B17" s="9" t="s">
        <v>37</v>
      </c>
      <c r="C17" s="10" t="s">
        <v>38</v>
      </c>
      <c r="D17" s="10" t="s">
        <v>39</v>
      </c>
      <c r="E17" s="11">
        <v>65.8</v>
      </c>
      <c r="F17" s="11">
        <v>83</v>
      </c>
      <c r="G17" s="11">
        <f>E17+F17</f>
        <v>148.8</v>
      </c>
      <c r="H17" s="11"/>
      <c r="I17" s="11">
        <f>G17+H17</f>
        <v>148.8</v>
      </c>
      <c r="J17" s="14">
        <f>I17/2*0.6</f>
        <v>44.64</v>
      </c>
      <c r="K17" s="14">
        <v>79.72</v>
      </c>
      <c r="L17" s="14">
        <f>K17*0.4</f>
        <v>31.888</v>
      </c>
      <c r="M17" s="14">
        <f>J17+L17</f>
        <v>76.528</v>
      </c>
      <c r="N17" s="15" t="s">
        <v>18</v>
      </c>
    </row>
    <row r="18" spans="1:14" ht="14.25" customHeight="1">
      <c r="A18" s="6">
        <v>2</v>
      </c>
      <c r="B18" s="9" t="s">
        <v>37</v>
      </c>
      <c r="C18" s="10" t="s">
        <v>40</v>
      </c>
      <c r="D18" s="10" t="s">
        <v>41</v>
      </c>
      <c r="E18" s="11">
        <v>65.5</v>
      </c>
      <c r="F18" s="11">
        <v>74.9</v>
      </c>
      <c r="G18" s="11">
        <f>E18+F18</f>
        <v>140.4</v>
      </c>
      <c r="H18" s="11"/>
      <c r="I18" s="11">
        <f>G18+H18</f>
        <v>140.4</v>
      </c>
      <c r="J18" s="14">
        <f>I18/2*0.6</f>
        <v>42.12</v>
      </c>
      <c r="K18" s="14">
        <v>78.36</v>
      </c>
      <c r="L18" s="14">
        <f>K18*0.4</f>
        <v>31.344</v>
      </c>
      <c r="M18" s="14">
        <f>J18+L18</f>
        <v>73.464</v>
      </c>
      <c r="N18" s="15" t="s">
        <v>18</v>
      </c>
    </row>
    <row r="19" spans="1:14" ht="14.25" customHeight="1">
      <c r="A19" s="6">
        <v>3</v>
      </c>
      <c r="B19" s="9" t="s">
        <v>37</v>
      </c>
      <c r="C19" s="10" t="s">
        <v>42</v>
      </c>
      <c r="D19" s="10" t="s">
        <v>43</v>
      </c>
      <c r="E19" s="11">
        <v>67.5</v>
      </c>
      <c r="F19" s="11">
        <v>71</v>
      </c>
      <c r="G19" s="11">
        <f>E19+F19</f>
        <v>138.5</v>
      </c>
      <c r="H19" s="11"/>
      <c r="I19" s="11">
        <f>G19+H19</f>
        <v>138.5</v>
      </c>
      <c r="J19" s="14">
        <f>I19/2*0.6</f>
        <v>41.55</v>
      </c>
      <c r="K19" s="14">
        <v>78.08</v>
      </c>
      <c r="L19" s="14">
        <f>K19*0.4</f>
        <v>31.232</v>
      </c>
      <c r="M19" s="14">
        <f>J19+L19</f>
        <v>72.782</v>
      </c>
      <c r="N19" s="15" t="s">
        <v>18</v>
      </c>
    </row>
    <row r="20" spans="1:14" ht="14.25" customHeight="1">
      <c r="A20" s="6"/>
      <c r="B20" s="12"/>
      <c r="C20" s="13"/>
      <c r="D20" s="13"/>
      <c r="E20" s="11"/>
      <c r="F20" s="11"/>
      <c r="G20" s="11"/>
      <c r="H20" s="11"/>
      <c r="I20" s="11"/>
      <c r="J20" s="14"/>
      <c r="K20" s="14"/>
      <c r="L20" s="14"/>
      <c r="M20" s="14"/>
      <c r="N20" s="15"/>
    </row>
    <row r="21" spans="1:14" ht="14.25" customHeight="1">
      <c r="A21" s="6">
        <v>1</v>
      </c>
      <c r="B21" s="9" t="s">
        <v>44</v>
      </c>
      <c r="C21" s="10" t="s">
        <v>45</v>
      </c>
      <c r="D21" s="10" t="s">
        <v>46</v>
      </c>
      <c r="E21" s="11">
        <v>68.8</v>
      </c>
      <c r="F21" s="11">
        <v>71.5</v>
      </c>
      <c r="G21" s="11">
        <f>E21+F21</f>
        <v>140.3</v>
      </c>
      <c r="H21" s="11"/>
      <c r="I21" s="11">
        <f>G21+H21</f>
        <v>140.3</v>
      </c>
      <c r="J21" s="14">
        <f>I21/2*0.6</f>
        <v>42.09</v>
      </c>
      <c r="K21" s="14">
        <v>77.76</v>
      </c>
      <c r="L21" s="14">
        <f>K21*0.4</f>
        <v>31.104000000000003</v>
      </c>
      <c r="M21" s="14">
        <f>J21+L21</f>
        <v>73.194</v>
      </c>
      <c r="N21" s="15" t="s">
        <v>18</v>
      </c>
    </row>
    <row r="22" spans="1:14" ht="14.25" customHeight="1">
      <c r="A22" s="6">
        <v>2</v>
      </c>
      <c r="B22" s="9" t="s">
        <v>44</v>
      </c>
      <c r="C22" s="10" t="s">
        <v>47</v>
      </c>
      <c r="D22" s="10" t="s">
        <v>48</v>
      </c>
      <c r="E22" s="11">
        <v>68.2</v>
      </c>
      <c r="F22" s="11">
        <v>65.7</v>
      </c>
      <c r="G22" s="11">
        <f>E22+F22</f>
        <v>133.9</v>
      </c>
      <c r="H22" s="11"/>
      <c r="I22" s="11">
        <f>G22+H22</f>
        <v>133.9</v>
      </c>
      <c r="J22" s="14">
        <f>I22/2*0.6</f>
        <v>40.17</v>
      </c>
      <c r="K22" s="14">
        <v>79.88</v>
      </c>
      <c r="L22" s="14">
        <f>K22*0.4</f>
        <v>31.951999999999998</v>
      </c>
      <c r="M22" s="14">
        <f>J22+L22</f>
        <v>72.122</v>
      </c>
      <c r="N22" s="15" t="s">
        <v>18</v>
      </c>
    </row>
    <row r="23" spans="1:14" ht="14.25" customHeight="1">
      <c r="A23" s="6"/>
      <c r="B23" s="12"/>
      <c r="C23" s="13"/>
      <c r="D23" s="13"/>
      <c r="E23" s="11"/>
      <c r="F23" s="11"/>
      <c r="G23" s="11"/>
      <c r="H23" s="11"/>
      <c r="I23" s="11"/>
      <c r="J23" s="14"/>
      <c r="K23" s="14"/>
      <c r="L23" s="14"/>
      <c r="M23" s="14"/>
      <c r="N23" s="15"/>
    </row>
    <row r="24" spans="1:14" ht="14.25" customHeight="1">
      <c r="A24" s="6">
        <v>1</v>
      </c>
      <c r="B24" s="9" t="s">
        <v>49</v>
      </c>
      <c r="C24" s="10" t="s">
        <v>50</v>
      </c>
      <c r="D24" s="10" t="s">
        <v>51</v>
      </c>
      <c r="E24" s="11">
        <v>63.5</v>
      </c>
      <c r="F24" s="11">
        <v>76.5</v>
      </c>
      <c r="G24" s="11">
        <f>E24+F24</f>
        <v>140</v>
      </c>
      <c r="H24" s="11"/>
      <c r="I24" s="11">
        <f>G24+H24</f>
        <v>140</v>
      </c>
      <c r="J24" s="14">
        <f>I24/2*0.6</f>
        <v>42</v>
      </c>
      <c r="K24" s="14">
        <v>78.54</v>
      </c>
      <c r="L24" s="14">
        <f>K24*0.4</f>
        <v>31.416000000000004</v>
      </c>
      <c r="M24" s="14">
        <f>J24+L24</f>
        <v>73.416</v>
      </c>
      <c r="N24" s="15" t="s">
        <v>18</v>
      </c>
    </row>
    <row r="25" spans="1:14" ht="14.25" customHeight="1">
      <c r="A25" s="6"/>
      <c r="B25" s="12"/>
      <c r="C25" s="13"/>
      <c r="D25" s="13"/>
      <c r="E25" s="11"/>
      <c r="F25" s="11"/>
      <c r="G25" s="11"/>
      <c r="H25" s="11"/>
      <c r="I25" s="11"/>
      <c r="J25" s="14"/>
      <c r="K25" s="14"/>
      <c r="L25" s="14"/>
      <c r="M25" s="14"/>
      <c r="N25" s="15"/>
    </row>
    <row r="26" spans="1:14" ht="14.25" customHeight="1">
      <c r="A26" s="6">
        <v>1</v>
      </c>
      <c r="B26" s="9" t="s">
        <v>52</v>
      </c>
      <c r="C26" s="10" t="s">
        <v>53</v>
      </c>
      <c r="D26" s="10" t="s">
        <v>54</v>
      </c>
      <c r="E26" s="11">
        <v>68</v>
      </c>
      <c r="F26" s="11">
        <v>72.1</v>
      </c>
      <c r="G26" s="11">
        <f>E26+F26</f>
        <v>140.1</v>
      </c>
      <c r="H26" s="11"/>
      <c r="I26" s="11">
        <f>G26+H26</f>
        <v>140.1</v>
      </c>
      <c r="J26" s="14">
        <f>I26/2*0.6</f>
        <v>42.029999999999994</v>
      </c>
      <c r="K26" s="14">
        <v>76.28</v>
      </c>
      <c r="L26" s="14">
        <f>K26*0.4</f>
        <v>30.512</v>
      </c>
      <c r="M26" s="14">
        <f>J26+L26</f>
        <v>72.542</v>
      </c>
      <c r="N26" s="15" t="s">
        <v>18</v>
      </c>
    </row>
    <row r="27" spans="1:14" ht="14.25" customHeight="1">
      <c r="A27" s="6"/>
      <c r="B27" s="12"/>
      <c r="C27" s="13"/>
      <c r="D27" s="13"/>
      <c r="E27" s="11"/>
      <c r="F27" s="11"/>
      <c r="G27" s="11"/>
      <c r="H27" s="11"/>
      <c r="I27" s="11"/>
      <c r="J27" s="14"/>
      <c r="K27" s="14"/>
      <c r="L27" s="14"/>
      <c r="M27" s="14"/>
      <c r="N27" s="15"/>
    </row>
    <row r="28" spans="1:14" ht="14.25" customHeight="1">
      <c r="A28" s="6">
        <v>1</v>
      </c>
      <c r="B28" s="9" t="s">
        <v>55</v>
      </c>
      <c r="C28" s="10" t="s">
        <v>56</v>
      </c>
      <c r="D28" s="10" t="s">
        <v>57</v>
      </c>
      <c r="E28" s="11">
        <v>70.2</v>
      </c>
      <c r="F28" s="11">
        <v>77.1</v>
      </c>
      <c r="G28" s="11">
        <f>E28+F28</f>
        <v>147.3</v>
      </c>
      <c r="H28" s="11"/>
      <c r="I28" s="11">
        <f>G28+H28</f>
        <v>147.3</v>
      </c>
      <c r="J28" s="14">
        <f>I28/2*0.6</f>
        <v>44.190000000000005</v>
      </c>
      <c r="K28" s="14">
        <v>76.56</v>
      </c>
      <c r="L28" s="14">
        <f>K28*0.4</f>
        <v>30.624000000000002</v>
      </c>
      <c r="M28" s="14">
        <f>J28+L28</f>
        <v>74.81400000000001</v>
      </c>
      <c r="N28" s="15" t="s">
        <v>18</v>
      </c>
    </row>
    <row r="29" spans="1:14" ht="14.25" customHeight="1">
      <c r="A29" s="6"/>
      <c r="B29" s="12"/>
      <c r="C29" s="13"/>
      <c r="D29" s="13"/>
      <c r="E29" s="11"/>
      <c r="F29" s="11"/>
      <c r="G29" s="11"/>
      <c r="H29" s="11"/>
      <c r="I29" s="11"/>
      <c r="J29" s="14"/>
      <c r="K29" s="14"/>
      <c r="L29" s="14"/>
      <c r="M29" s="14"/>
      <c r="N29" s="15"/>
    </row>
    <row r="30" spans="1:14" ht="14.25" customHeight="1">
      <c r="A30" s="6">
        <v>1</v>
      </c>
      <c r="B30" s="9" t="s">
        <v>58</v>
      </c>
      <c r="C30" s="10" t="s">
        <v>59</v>
      </c>
      <c r="D30" s="10" t="s">
        <v>60</v>
      </c>
      <c r="E30" s="11">
        <v>78.1</v>
      </c>
      <c r="F30" s="11">
        <v>67.3</v>
      </c>
      <c r="G30" s="11">
        <f>E30+F30</f>
        <v>145.39999999999998</v>
      </c>
      <c r="H30" s="11"/>
      <c r="I30" s="11">
        <f>G30+H30</f>
        <v>145.39999999999998</v>
      </c>
      <c r="J30" s="14">
        <f>I30/2*0.6</f>
        <v>43.61999999999999</v>
      </c>
      <c r="K30" s="14">
        <v>80.52</v>
      </c>
      <c r="L30" s="14">
        <f>K30*0.4</f>
        <v>32.208</v>
      </c>
      <c r="M30" s="14">
        <f>J30+L30</f>
        <v>75.82799999999999</v>
      </c>
      <c r="N30" s="16" t="s">
        <v>18</v>
      </c>
    </row>
    <row r="31" spans="1:14" ht="14.25" customHeight="1">
      <c r="A31" s="6"/>
      <c r="B31" s="12"/>
      <c r="C31" s="13"/>
      <c r="D31" s="13"/>
      <c r="E31" s="11"/>
      <c r="F31" s="11"/>
      <c r="G31" s="11"/>
      <c r="H31" s="11"/>
      <c r="I31" s="11"/>
      <c r="J31" s="14"/>
      <c r="K31" s="14"/>
      <c r="L31" s="14"/>
      <c r="M31" s="14"/>
      <c r="N31" s="15"/>
    </row>
    <row r="32" spans="1:14" ht="14.25" customHeight="1">
      <c r="A32" s="6">
        <v>1</v>
      </c>
      <c r="B32" s="9" t="s">
        <v>61</v>
      </c>
      <c r="C32" s="10" t="s">
        <v>62</v>
      </c>
      <c r="D32" s="10" t="s">
        <v>63</v>
      </c>
      <c r="E32" s="11">
        <v>67.2</v>
      </c>
      <c r="F32" s="11">
        <v>71.8</v>
      </c>
      <c r="G32" s="11">
        <f>E32+F32</f>
        <v>139</v>
      </c>
      <c r="H32" s="11"/>
      <c r="I32" s="11">
        <f>G32+H32</f>
        <v>139</v>
      </c>
      <c r="J32" s="14">
        <f>I32/2*0.6</f>
        <v>41.699999999999996</v>
      </c>
      <c r="K32" s="14">
        <v>77.22</v>
      </c>
      <c r="L32" s="14">
        <f>K32*0.4</f>
        <v>30.888</v>
      </c>
      <c r="M32" s="14">
        <f>J32+L32</f>
        <v>72.588</v>
      </c>
      <c r="N32" s="15" t="s">
        <v>18</v>
      </c>
    </row>
    <row r="33" spans="1:14" ht="14.25" customHeight="1">
      <c r="A33" s="6"/>
      <c r="B33" s="12"/>
      <c r="C33" s="13"/>
      <c r="D33" s="13"/>
      <c r="E33" s="11"/>
      <c r="F33" s="11"/>
      <c r="G33" s="11"/>
      <c r="H33" s="11"/>
      <c r="I33" s="11"/>
      <c r="J33" s="14"/>
      <c r="K33" s="14"/>
      <c r="L33" s="14"/>
      <c r="M33" s="14"/>
      <c r="N33" s="15"/>
    </row>
    <row r="34" spans="1:14" ht="14.25" customHeight="1">
      <c r="A34" s="6">
        <v>1</v>
      </c>
      <c r="B34" s="9" t="s">
        <v>64</v>
      </c>
      <c r="C34" s="10" t="s">
        <v>65</v>
      </c>
      <c r="D34" s="10" t="s">
        <v>66</v>
      </c>
      <c r="E34" s="11">
        <v>73.2</v>
      </c>
      <c r="F34" s="11">
        <v>76.5</v>
      </c>
      <c r="G34" s="11">
        <f>E34+F34</f>
        <v>149.7</v>
      </c>
      <c r="H34" s="11"/>
      <c r="I34" s="11">
        <f>G34+H34</f>
        <v>149.7</v>
      </c>
      <c r="J34" s="14">
        <f>I34/2*0.6</f>
        <v>44.91</v>
      </c>
      <c r="K34" s="14">
        <v>80.84</v>
      </c>
      <c r="L34" s="14">
        <f>K34*0.4</f>
        <v>32.336000000000006</v>
      </c>
      <c r="M34" s="14">
        <f>J34+L34</f>
        <v>77.24600000000001</v>
      </c>
      <c r="N34" s="15" t="s">
        <v>18</v>
      </c>
    </row>
    <row r="35" spans="1:14" ht="14.25" customHeight="1">
      <c r="A35" s="6"/>
      <c r="B35" s="12"/>
      <c r="C35" s="13"/>
      <c r="D35" s="13"/>
      <c r="E35" s="11"/>
      <c r="F35" s="11"/>
      <c r="G35" s="11"/>
      <c r="H35" s="11"/>
      <c r="I35" s="11"/>
      <c r="J35" s="14"/>
      <c r="K35" s="14"/>
      <c r="L35" s="14"/>
      <c r="M35" s="14"/>
      <c r="N35" s="15"/>
    </row>
    <row r="36" spans="1:14" ht="14.25" customHeight="1">
      <c r="A36" s="6">
        <v>1</v>
      </c>
      <c r="B36" s="9" t="s">
        <v>67</v>
      </c>
      <c r="C36" s="10" t="s">
        <v>68</v>
      </c>
      <c r="D36" s="10" t="s">
        <v>69</v>
      </c>
      <c r="E36" s="11">
        <v>73.2</v>
      </c>
      <c r="F36" s="11">
        <v>78.5</v>
      </c>
      <c r="G36" s="11">
        <f>E36+F36</f>
        <v>151.7</v>
      </c>
      <c r="H36" s="11"/>
      <c r="I36" s="11">
        <f>G36+H36</f>
        <v>151.7</v>
      </c>
      <c r="J36" s="14">
        <f>I36/2*0.6</f>
        <v>45.51</v>
      </c>
      <c r="K36" s="14">
        <v>78.4</v>
      </c>
      <c r="L36" s="14">
        <f>K36*0.4</f>
        <v>31.360000000000003</v>
      </c>
      <c r="M36" s="14">
        <f>J36+L36</f>
        <v>76.87</v>
      </c>
      <c r="N36" s="15" t="s">
        <v>18</v>
      </c>
    </row>
    <row r="37" spans="1:14" ht="14.25" customHeight="1">
      <c r="A37" s="6">
        <v>2</v>
      </c>
      <c r="B37" s="9" t="s">
        <v>67</v>
      </c>
      <c r="C37" s="10" t="s">
        <v>70</v>
      </c>
      <c r="D37" s="10" t="s">
        <v>71</v>
      </c>
      <c r="E37" s="11">
        <v>75.2</v>
      </c>
      <c r="F37" s="11">
        <v>69.1</v>
      </c>
      <c r="G37" s="11">
        <f>E37+F37</f>
        <v>144.3</v>
      </c>
      <c r="H37" s="11"/>
      <c r="I37" s="11">
        <f>G37+H37</f>
        <v>144.3</v>
      </c>
      <c r="J37" s="14">
        <f>I37/2*0.6</f>
        <v>43.29</v>
      </c>
      <c r="K37" s="14">
        <v>81.12</v>
      </c>
      <c r="L37" s="14">
        <f>K37*0.4</f>
        <v>32.448</v>
      </c>
      <c r="M37" s="14">
        <f>J37+L37</f>
        <v>75.738</v>
      </c>
      <c r="N37" s="15" t="s">
        <v>18</v>
      </c>
    </row>
    <row r="38" spans="1:14" ht="14.25" customHeight="1">
      <c r="A38" s="6"/>
      <c r="B38" s="12"/>
      <c r="C38" s="13"/>
      <c r="D38" s="13"/>
      <c r="E38" s="11"/>
      <c r="F38" s="11"/>
      <c r="G38" s="11"/>
      <c r="H38" s="11"/>
      <c r="I38" s="11"/>
      <c r="J38" s="14"/>
      <c r="K38" s="14"/>
      <c r="L38" s="14"/>
      <c r="M38" s="14"/>
      <c r="N38" s="15"/>
    </row>
    <row r="39" spans="1:14" ht="14.25" customHeight="1">
      <c r="A39" s="6">
        <v>1</v>
      </c>
      <c r="B39" s="9" t="s">
        <v>72</v>
      </c>
      <c r="C39" s="10" t="s">
        <v>73</v>
      </c>
      <c r="D39" s="10" t="s">
        <v>74</v>
      </c>
      <c r="E39" s="11">
        <v>74.8</v>
      </c>
      <c r="F39" s="11">
        <v>71.8</v>
      </c>
      <c r="G39" s="11">
        <f>E39+F39</f>
        <v>146.6</v>
      </c>
      <c r="H39" s="11"/>
      <c r="I39" s="11">
        <f>G39+H39</f>
        <v>146.6</v>
      </c>
      <c r="J39" s="14">
        <f>I39/2*0.6</f>
        <v>43.98</v>
      </c>
      <c r="K39" s="14">
        <v>78.66</v>
      </c>
      <c r="L39" s="14">
        <f>K39*0.4</f>
        <v>31.464</v>
      </c>
      <c r="M39" s="14">
        <f>J39+L39</f>
        <v>75.44399999999999</v>
      </c>
      <c r="N39" s="15" t="s">
        <v>18</v>
      </c>
    </row>
    <row r="40" spans="1:14" ht="14.25" customHeight="1">
      <c r="A40" s="6"/>
      <c r="B40" s="12"/>
      <c r="C40" s="13"/>
      <c r="D40" s="13"/>
      <c r="E40" s="11"/>
      <c r="F40" s="11"/>
      <c r="G40" s="11"/>
      <c r="H40" s="11"/>
      <c r="I40" s="11"/>
      <c r="J40" s="14"/>
      <c r="K40" s="14"/>
      <c r="L40" s="14"/>
      <c r="M40" s="14"/>
      <c r="N40" s="15"/>
    </row>
    <row r="41" spans="1:14" ht="14.25" customHeight="1">
      <c r="A41" s="6">
        <v>1</v>
      </c>
      <c r="B41" s="9" t="s">
        <v>75</v>
      </c>
      <c r="C41" s="10" t="s">
        <v>76</v>
      </c>
      <c r="D41" s="10" t="s">
        <v>77</v>
      </c>
      <c r="E41" s="11">
        <v>71.2</v>
      </c>
      <c r="F41" s="11">
        <v>76.2</v>
      </c>
      <c r="G41" s="11">
        <f>E41+F41</f>
        <v>147.4</v>
      </c>
      <c r="H41" s="11"/>
      <c r="I41" s="11">
        <f>G41+H41</f>
        <v>147.4</v>
      </c>
      <c r="J41" s="14">
        <f>I41/2*0.6</f>
        <v>44.22</v>
      </c>
      <c r="K41" s="14">
        <v>75.98</v>
      </c>
      <c r="L41" s="14">
        <f>K41*0.4</f>
        <v>30.392000000000003</v>
      </c>
      <c r="M41" s="14">
        <f>J41+L41</f>
        <v>74.612</v>
      </c>
      <c r="N41" s="15" t="s">
        <v>18</v>
      </c>
    </row>
    <row r="42" spans="1:14" ht="14.25" customHeight="1">
      <c r="A42" s="6"/>
      <c r="B42" s="12"/>
      <c r="C42" s="13"/>
      <c r="D42" s="13"/>
      <c r="E42" s="11"/>
      <c r="F42" s="11"/>
      <c r="G42" s="11"/>
      <c r="H42" s="11"/>
      <c r="I42" s="11"/>
      <c r="J42" s="14"/>
      <c r="K42" s="14"/>
      <c r="L42" s="14"/>
      <c r="M42" s="14"/>
      <c r="N42" s="15"/>
    </row>
    <row r="43" spans="1:14" ht="14.25" customHeight="1">
      <c r="A43" s="6">
        <v>1</v>
      </c>
      <c r="B43" s="9" t="s">
        <v>78</v>
      </c>
      <c r="C43" s="10" t="s">
        <v>79</v>
      </c>
      <c r="D43" s="10" t="s">
        <v>80</v>
      </c>
      <c r="E43" s="11">
        <v>66.5</v>
      </c>
      <c r="F43" s="11">
        <v>62.2</v>
      </c>
      <c r="G43" s="11">
        <f>E43+F43</f>
        <v>128.7</v>
      </c>
      <c r="H43" s="11"/>
      <c r="I43" s="11">
        <f>G43+H43</f>
        <v>128.7</v>
      </c>
      <c r="J43" s="14">
        <f>I43/2*0.6</f>
        <v>38.60999999999999</v>
      </c>
      <c r="K43" s="14">
        <v>75.9</v>
      </c>
      <c r="L43" s="14">
        <f>K43*0.4</f>
        <v>30.360000000000003</v>
      </c>
      <c r="M43" s="14">
        <f>J43+L43</f>
        <v>68.97</v>
      </c>
      <c r="N43" s="15" t="s">
        <v>18</v>
      </c>
    </row>
    <row r="44" spans="1:14" ht="14.25" customHeight="1">
      <c r="A44" s="6"/>
      <c r="B44" s="12"/>
      <c r="C44" s="13"/>
      <c r="D44" s="13"/>
      <c r="E44" s="11"/>
      <c r="F44" s="11"/>
      <c r="G44" s="11"/>
      <c r="H44" s="11"/>
      <c r="I44" s="11"/>
      <c r="J44" s="14"/>
      <c r="K44" s="14"/>
      <c r="L44" s="14"/>
      <c r="M44" s="14"/>
      <c r="N44" s="15"/>
    </row>
    <row r="45" spans="1:14" ht="14.25" customHeight="1">
      <c r="A45" s="6">
        <v>1</v>
      </c>
      <c r="B45" s="9" t="s">
        <v>81</v>
      </c>
      <c r="C45" s="10" t="s">
        <v>82</v>
      </c>
      <c r="D45" s="10" t="s">
        <v>83</v>
      </c>
      <c r="E45" s="11">
        <v>64.6</v>
      </c>
      <c r="F45" s="11">
        <v>71</v>
      </c>
      <c r="G45" s="11">
        <f>E45+F45</f>
        <v>135.6</v>
      </c>
      <c r="H45" s="11"/>
      <c r="I45" s="11">
        <f>G45+H45</f>
        <v>135.6</v>
      </c>
      <c r="J45" s="14">
        <f>I45/2*0.6</f>
        <v>40.68</v>
      </c>
      <c r="K45" s="14">
        <v>79.04</v>
      </c>
      <c r="L45" s="14">
        <f>K45*0.4</f>
        <v>31.616000000000003</v>
      </c>
      <c r="M45" s="14">
        <f>J45+L45</f>
        <v>72.296</v>
      </c>
      <c r="N45" s="15" t="s">
        <v>18</v>
      </c>
    </row>
    <row r="46" spans="1:14" ht="14.25" customHeight="1">
      <c r="A46" s="6"/>
      <c r="B46" s="12"/>
      <c r="C46" s="13"/>
      <c r="D46" s="13"/>
      <c r="E46" s="11"/>
      <c r="F46" s="11"/>
      <c r="G46" s="11"/>
      <c r="H46" s="11"/>
      <c r="I46" s="11"/>
      <c r="J46" s="14"/>
      <c r="K46" s="14"/>
      <c r="L46" s="14"/>
      <c r="M46" s="14"/>
      <c r="N46" s="15"/>
    </row>
    <row r="47" spans="1:14" ht="14.25" customHeight="1">
      <c r="A47" s="6">
        <v>1</v>
      </c>
      <c r="B47" s="9" t="s">
        <v>84</v>
      </c>
      <c r="C47" s="10" t="s">
        <v>85</v>
      </c>
      <c r="D47" s="10" t="s">
        <v>86</v>
      </c>
      <c r="E47" s="11">
        <v>71</v>
      </c>
      <c r="F47" s="11">
        <v>76.6</v>
      </c>
      <c r="G47" s="11">
        <f>E47+F47</f>
        <v>147.6</v>
      </c>
      <c r="H47" s="11"/>
      <c r="I47" s="11">
        <f>G47+H47</f>
        <v>147.6</v>
      </c>
      <c r="J47" s="14">
        <f>I47/2*0.6</f>
        <v>44.279999999999994</v>
      </c>
      <c r="K47" s="14">
        <v>77.14</v>
      </c>
      <c r="L47" s="14">
        <f>K47*0.4</f>
        <v>30.856</v>
      </c>
      <c r="M47" s="14">
        <f>J47+L47</f>
        <v>75.136</v>
      </c>
      <c r="N47" s="15" t="s">
        <v>18</v>
      </c>
    </row>
    <row r="48" spans="1:14" ht="14.25" customHeight="1">
      <c r="A48" s="6"/>
      <c r="B48" s="12"/>
      <c r="C48" s="13"/>
      <c r="D48" s="13"/>
      <c r="E48" s="11"/>
      <c r="F48" s="11"/>
      <c r="G48" s="11"/>
      <c r="H48" s="11"/>
      <c r="I48" s="11"/>
      <c r="J48" s="14"/>
      <c r="K48" s="14"/>
      <c r="L48" s="14"/>
      <c r="M48" s="14"/>
      <c r="N48" s="15"/>
    </row>
    <row r="49" spans="1:14" ht="14.25" customHeight="1">
      <c r="A49" s="6">
        <v>1</v>
      </c>
      <c r="B49" s="9" t="s">
        <v>87</v>
      </c>
      <c r="C49" s="10" t="s">
        <v>88</v>
      </c>
      <c r="D49" s="10" t="s">
        <v>89</v>
      </c>
      <c r="E49" s="11">
        <v>70.6</v>
      </c>
      <c r="F49" s="11">
        <v>75.5</v>
      </c>
      <c r="G49" s="11">
        <f>E49+F49</f>
        <v>146.1</v>
      </c>
      <c r="H49" s="11"/>
      <c r="I49" s="11">
        <f>G49+H49</f>
        <v>146.1</v>
      </c>
      <c r="J49" s="14">
        <f>I49/2*0.6</f>
        <v>43.83</v>
      </c>
      <c r="K49" s="14">
        <v>80.52</v>
      </c>
      <c r="L49" s="14">
        <f>K49*0.4</f>
        <v>32.208</v>
      </c>
      <c r="M49" s="14">
        <f>J49+L49</f>
        <v>76.038</v>
      </c>
      <c r="N49" s="16" t="s">
        <v>18</v>
      </c>
    </row>
    <row r="50" spans="1:14" ht="14.25" customHeight="1">
      <c r="A50" s="6"/>
      <c r="B50" s="12"/>
      <c r="C50" s="13"/>
      <c r="D50" s="13"/>
      <c r="E50" s="11"/>
      <c r="F50" s="11"/>
      <c r="G50" s="11"/>
      <c r="H50" s="11"/>
      <c r="I50" s="11"/>
      <c r="J50" s="14"/>
      <c r="K50" s="14"/>
      <c r="L50" s="14"/>
      <c r="M50" s="14"/>
      <c r="N50" s="15"/>
    </row>
    <row r="51" spans="1:14" ht="14.25" customHeight="1">
      <c r="A51" s="6">
        <v>1</v>
      </c>
      <c r="B51" s="9" t="s">
        <v>90</v>
      </c>
      <c r="C51" s="10" t="s">
        <v>91</v>
      </c>
      <c r="D51" s="10" t="s">
        <v>92</v>
      </c>
      <c r="E51" s="11">
        <v>78.4</v>
      </c>
      <c r="F51" s="11">
        <v>81.7</v>
      </c>
      <c r="G51" s="11">
        <f>E51+F51</f>
        <v>160.10000000000002</v>
      </c>
      <c r="H51" s="11"/>
      <c r="I51" s="11">
        <f>G51+H51</f>
        <v>160.10000000000002</v>
      </c>
      <c r="J51" s="14">
        <f>I51/2*0.6</f>
        <v>48.03000000000001</v>
      </c>
      <c r="K51" s="14">
        <v>76.78</v>
      </c>
      <c r="L51" s="14">
        <f>K51*0.4</f>
        <v>30.712000000000003</v>
      </c>
      <c r="M51" s="14">
        <f>J51+L51</f>
        <v>78.74200000000002</v>
      </c>
      <c r="N51" s="15" t="s">
        <v>18</v>
      </c>
    </row>
    <row r="52" spans="1:14" ht="14.25" customHeight="1">
      <c r="A52" s="6"/>
      <c r="B52" s="12"/>
      <c r="C52" s="13"/>
      <c r="D52" s="13"/>
      <c r="E52" s="11"/>
      <c r="F52" s="11"/>
      <c r="G52" s="11"/>
      <c r="H52" s="11"/>
      <c r="I52" s="11"/>
      <c r="J52" s="14"/>
      <c r="K52" s="14"/>
      <c r="L52" s="14"/>
      <c r="M52" s="14"/>
      <c r="N52" s="15"/>
    </row>
    <row r="53" spans="1:14" ht="14.25" customHeight="1">
      <c r="A53" s="6">
        <v>1</v>
      </c>
      <c r="B53" s="9" t="s">
        <v>93</v>
      </c>
      <c r="C53" s="10" t="s">
        <v>94</v>
      </c>
      <c r="D53" s="10" t="s">
        <v>95</v>
      </c>
      <c r="E53" s="11">
        <v>67.7</v>
      </c>
      <c r="F53" s="11">
        <v>81.5</v>
      </c>
      <c r="G53" s="11">
        <f>E53+F53</f>
        <v>149.2</v>
      </c>
      <c r="H53" s="11"/>
      <c r="I53" s="11">
        <f>G53+H53</f>
        <v>149.2</v>
      </c>
      <c r="J53" s="14">
        <f>I53/2*0.6</f>
        <v>44.76</v>
      </c>
      <c r="K53" s="14">
        <v>77.18</v>
      </c>
      <c r="L53" s="14">
        <f>K53*0.4</f>
        <v>30.872000000000003</v>
      </c>
      <c r="M53" s="14">
        <f>J53+L53</f>
        <v>75.632</v>
      </c>
      <c r="N53" s="15" t="s">
        <v>18</v>
      </c>
    </row>
    <row r="54" spans="1:14" ht="14.25" customHeight="1">
      <c r="A54" s="6"/>
      <c r="B54" s="12"/>
      <c r="C54" s="13"/>
      <c r="D54" s="13"/>
      <c r="E54" s="11"/>
      <c r="F54" s="11"/>
      <c r="G54" s="11"/>
      <c r="H54" s="11"/>
      <c r="I54" s="11"/>
      <c r="J54" s="14"/>
      <c r="K54" s="14"/>
      <c r="L54" s="14"/>
      <c r="M54" s="14"/>
      <c r="N54" s="15"/>
    </row>
    <row r="55" spans="1:14" ht="14.25" customHeight="1">
      <c r="A55" s="6">
        <v>1</v>
      </c>
      <c r="B55" s="9" t="s">
        <v>96</v>
      </c>
      <c r="C55" s="10" t="s">
        <v>97</v>
      </c>
      <c r="D55" s="10" t="s">
        <v>98</v>
      </c>
      <c r="E55" s="11">
        <v>72</v>
      </c>
      <c r="F55" s="11">
        <v>72.1</v>
      </c>
      <c r="G55" s="11">
        <f>E55+F55</f>
        <v>144.1</v>
      </c>
      <c r="H55" s="11"/>
      <c r="I55" s="11">
        <f>G55+H55</f>
        <v>144.1</v>
      </c>
      <c r="J55" s="14">
        <f>I55/2*0.6</f>
        <v>43.23</v>
      </c>
      <c r="K55" s="14">
        <v>75.36</v>
      </c>
      <c r="L55" s="14">
        <f>K55*0.4</f>
        <v>30.144000000000002</v>
      </c>
      <c r="M55" s="14">
        <f>J55+L55</f>
        <v>73.374</v>
      </c>
      <c r="N55" s="15" t="s">
        <v>18</v>
      </c>
    </row>
    <row r="56" spans="1:14" ht="14.25" customHeight="1">
      <c r="A56" s="6"/>
      <c r="B56" s="12"/>
      <c r="C56" s="13"/>
      <c r="D56" s="13"/>
      <c r="E56" s="11"/>
      <c r="F56" s="11"/>
      <c r="G56" s="11"/>
      <c r="H56" s="11"/>
      <c r="I56" s="11"/>
      <c r="J56" s="14"/>
      <c r="K56" s="14"/>
      <c r="L56" s="14"/>
      <c r="M56" s="14"/>
      <c r="N56" s="15"/>
    </row>
    <row r="57" spans="1:14" ht="14.25" customHeight="1">
      <c r="A57" s="6">
        <v>1</v>
      </c>
      <c r="B57" s="9" t="s">
        <v>99</v>
      </c>
      <c r="C57" s="10" t="s">
        <v>100</v>
      </c>
      <c r="D57" s="10" t="s">
        <v>101</v>
      </c>
      <c r="E57" s="11">
        <v>76.4</v>
      </c>
      <c r="F57" s="11">
        <v>66.5</v>
      </c>
      <c r="G57" s="11">
        <f>E57+F57</f>
        <v>142.9</v>
      </c>
      <c r="H57" s="11"/>
      <c r="I57" s="11">
        <f>G57+H57</f>
        <v>142.9</v>
      </c>
      <c r="J57" s="14">
        <f>I57/2*0.6</f>
        <v>42.87</v>
      </c>
      <c r="K57" s="14">
        <v>76.86</v>
      </c>
      <c r="L57" s="14">
        <f>K57*0.4</f>
        <v>30.744</v>
      </c>
      <c r="M57" s="14">
        <f>J57+L57</f>
        <v>73.614</v>
      </c>
      <c r="N57" s="15" t="s">
        <v>18</v>
      </c>
    </row>
    <row r="58" spans="1:14" ht="14.25" customHeight="1">
      <c r="A58" s="6"/>
      <c r="B58" s="12"/>
      <c r="C58" s="13"/>
      <c r="D58" s="13"/>
      <c r="E58" s="11"/>
      <c r="F58" s="11"/>
      <c r="G58" s="11"/>
      <c r="H58" s="11"/>
      <c r="I58" s="11"/>
      <c r="J58" s="14"/>
      <c r="K58" s="14"/>
      <c r="L58" s="14"/>
      <c r="M58" s="14"/>
      <c r="N58" s="15"/>
    </row>
    <row r="59" spans="1:14" ht="14.25" customHeight="1">
      <c r="A59" s="6">
        <v>1</v>
      </c>
      <c r="B59" s="9" t="s">
        <v>102</v>
      </c>
      <c r="C59" s="10" t="s">
        <v>103</v>
      </c>
      <c r="D59" s="10" t="s">
        <v>104</v>
      </c>
      <c r="E59" s="11">
        <v>73.7</v>
      </c>
      <c r="F59" s="11">
        <v>71.2</v>
      </c>
      <c r="G59" s="11">
        <f>E59+F59</f>
        <v>144.9</v>
      </c>
      <c r="H59" s="11"/>
      <c r="I59" s="11">
        <f>G59+H59</f>
        <v>144.9</v>
      </c>
      <c r="J59" s="14">
        <f>I59/2*0.6</f>
        <v>43.47</v>
      </c>
      <c r="K59" s="14">
        <v>78.04</v>
      </c>
      <c r="L59" s="14">
        <f>K59*0.4</f>
        <v>31.216000000000005</v>
      </c>
      <c r="M59" s="14">
        <f>J59+L59</f>
        <v>74.686</v>
      </c>
      <c r="N59" s="15" t="s">
        <v>18</v>
      </c>
    </row>
    <row r="60" spans="1:14" ht="14.25" customHeight="1">
      <c r="A60" s="6"/>
      <c r="B60" s="12"/>
      <c r="C60" s="13"/>
      <c r="D60" s="13"/>
      <c r="E60" s="11"/>
      <c r="F60" s="11"/>
      <c r="G60" s="11"/>
      <c r="H60" s="11"/>
      <c r="I60" s="11"/>
      <c r="J60" s="14"/>
      <c r="K60" s="14"/>
      <c r="L60" s="14"/>
      <c r="M60" s="14"/>
      <c r="N60" s="15"/>
    </row>
    <row r="61" spans="1:14" ht="14.25" customHeight="1">
      <c r="A61" s="6">
        <v>1</v>
      </c>
      <c r="B61" s="9" t="s">
        <v>105</v>
      </c>
      <c r="C61" s="10" t="s">
        <v>106</v>
      </c>
      <c r="D61" s="10" t="s">
        <v>107</v>
      </c>
      <c r="E61" s="11">
        <v>74.8</v>
      </c>
      <c r="F61" s="11">
        <v>85.7</v>
      </c>
      <c r="G61" s="11">
        <f>E61+F61</f>
        <v>160.5</v>
      </c>
      <c r="H61" s="11"/>
      <c r="I61" s="11">
        <f>G61+H61</f>
        <v>160.5</v>
      </c>
      <c r="J61" s="14">
        <f>I61/2*0.6</f>
        <v>48.15</v>
      </c>
      <c r="K61" s="14">
        <v>81.14</v>
      </c>
      <c r="L61" s="14">
        <f>K61*0.4</f>
        <v>32.456</v>
      </c>
      <c r="M61" s="14">
        <f>J61+L61</f>
        <v>80.606</v>
      </c>
      <c r="N61" s="15" t="s">
        <v>18</v>
      </c>
    </row>
    <row r="62" spans="1:14" ht="14.25" customHeight="1">
      <c r="A62" s="6"/>
      <c r="B62" s="12"/>
      <c r="C62" s="13"/>
      <c r="D62" s="13"/>
      <c r="E62" s="11"/>
      <c r="F62" s="11"/>
      <c r="G62" s="11"/>
      <c r="H62" s="11"/>
      <c r="I62" s="11"/>
      <c r="J62" s="14"/>
      <c r="K62" s="14"/>
      <c r="L62" s="14"/>
      <c r="M62" s="14"/>
      <c r="N62" s="15"/>
    </row>
    <row r="63" spans="1:14" ht="14.25" customHeight="1">
      <c r="A63" s="6">
        <v>1</v>
      </c>
      <c r="B63" s="9" t="s">
        <v>108</v>
      </c>
      <c r="C63" s="10" t="s">
        <v>109</v>
      </c>
      <c r="D63" s="10" t="s">
        <v>110</v>
      </c>
      <c r="E63" s="11">
        <v>71.6</v>
      </c>
      <c r="F63" s="11">
        <v>73.2</v>
      </c>
      <c r="G63" s="11">
        <f>E63+F63</f>
        <v>144.8</v>
      </c>
      <c r="H63" s="11"/>
      <c r="I63" s="11">
        <f>G63+H63</f>
        <v>144.8</v>
      </c>
      <c r="J63" s="14">
        <f>I63/2*0.6</f>
        <v>43.440000000000005</v>
      </c>
      <c r="K63" s="14">
        <v>76.44</v>
      </c>
      <c r="L63" s="14">
        <f>K63*0.4</f>
        <v>30.576</v>
      </c>
      <c r="M63" s="14">
        <f>J63+L63</f>
        <v>74.016</v>
      </c>
      <c r="N63" s="15" t="s">
        <v>18</v>
      </c>
    </row>
    <row r="64" spans="1:14" ht="14.25" customHeight="1">
      <c r="A64" s="6"/>
      <c r="B64" s="12"/>
      <c r="C64" s="13"/>
      <c r="D64" s="13"/>
      <c r="E64" s="11"/>
      <c r="F64" s="11"/>
      <c r="G64" s="11"/>
      <c r="H64" s="11"/>
      <c r="I64" s="11"/>
      <c r="J64" s="14"/>
      <c r="K64" s="14"/>
      <c r="L64" s="14"/>
      <c r="M64" s="14"/>
      <c r="N64" s="16"/>
    </row>
    <row r="65" spans="1:14" ht="14.25" customHeight="1">
      <c r="A65" s="6">
        <v>1</v>
      </c>
      <c r="B65" s="9" t="s">
        <v>111</v>
      </c>
      <c r="C65" s="10" t="s">
        <v>112</v>
      </c>
      <c r="D65" s="10" t="s">
        <v>113</v>
      </c>
      <c r="E65" s="11">
        <v>67.6</v>
      </c>
      <c r="F65" s="11">
        <v>76.3</v>
      </c>
      <c r="G65" s="11">
        <f>E65+F65</f>
        <v>143.89999999999998</v>
      </c>
      <c r="H65" s="11"/>
      <c r="I65" s="11">
        <f>G65+H65</f>
        <v>143.89999999999998</v>
      </c>
      <c r="J65" s="14">
        <f>I65/2*0.6</f>
        <v>43.169999999999995</v>
      </c>
      <c r="K65" s="14">
        <v>76.06</v>
      </c>
      <c r="L65" s="14">
        <f>K65*0.4</f>
        <v>30.424000000000003</v>
      </c>
      <c r="M65" s="14">
        <f>J65+L65</f>
        <v>73.594</v>
      </c>
      <c r="N65" s="15" t="s">
        <v>18</v>
      </c>
    </row>
    <row r="66" spans="1:14" ht="14.25">
      <c r="A66" s="6"/>
      <c r="B66" s="12"/>
      <c r="C66" s="13"/>
      <c r="D66" s="13"/>
      <c r="E66" s="11"/>
      <c r="F66" s="11"/>
      <c r="G66" s="11"/>
      <c r="H66" s="11"/>
      <c r="I66" s="11"/>
      <c r="J66" s="14"/>
      <c r="K66" s="14"/>
      <c r="L66" s="14"/>
      <c r="M66" s="14"/>
      <c r="N66" s="15"/>
    </row>
    <row r="67" spans="1:14" ht="14.25" customHeight="1">
      <c r="A67" s="6">
        <v>1</v>
      </c>
      <c r="B67" s="9" t="s">
        <v>114</v>
      </c>
      <c r="C67" s="10" t="s">
        <v>115</v>
      </c>
      <c r="D67" s="10" t="s">
        <v>116</v>
      </c>
      <c r="E67" s="11">
        <v>62.8</v>
      </c>
      <c r="F67" s="11">
        <v>77.3</v>
      </c>
      <c r="G67" s="11">
        <f>E67+F67</f>
        <v>140.1</v>
      </c>
      <c r="H67" s="11"/>
      <c r="I67" s="11">
        <f>G67+H67</f>
        <v>140.1</v>
      </c>
      <c r="J67" s="14">
        <f>I67/2*0.6</f>
        <v>42.029999999999994</v>
      </c>
      <c r="K67" s="14">
        <v>81.2</v>
      </c>
      <c r="L67" s="14">
        <f>K67*0.4</f>
        <v>32.480000000000004</v>
      </c>
      <c r="M67" s="14">
        <f>J67+L67</f>
        <v>74.50999999999999</v>
      </c>
      <c r="N67" s="15" t="s">
        <v>18</v>
      </c>
    </row>
    <row r="68" spans="1:14" ht="14.25" customHeight="1">
      <c r="A68" s="6">
        <v>2</v>
      </c>
      <c r="B68" s="9" t="s">
        <v>114</v>
      </c>
      <c r="C68" s="10" t="s">
        <v>117</v>
      </c>
      <c r="D68" s="10" t="s">
        <v>118</v>
      </c>
      <c r="E68" s="11">
        <v>72.8</v>
      </c>
      <c r="F68" s="11">
        <v>66.8</v>
      </c>
      <c r="G68" s="11">
        <f>E68+F68</f>
        <v>139.6</v>
      </c>
      <c r="H68" s="11"/>
      <c r="I68" s="11">
        <f>G68+H68</f>
        <v>139.6</v>
      </c>
      <c r="J68" s="14">
        <f>I68/2*0.6</f>
        <v>41.879999999999995</v>
      </c>
      <c r="K68" s="14">
        <v>76.02</v>
      </c>
      <c r="L68" s="14">
        <f>K68*0.4</f>
        <v>30.408</v>
      </c>
      <c r="M68" s="14">
        <f>J68+L68</f>
        <v>72.288</v>
      </c>
      <c r="N68" s="15" t="s">
        <v>18</v>
      </c>
    </row>
    <row r="69" spans="1:14" ht="14.25" customHeight="1">
      <c r="A69" s="6"/>
      <c r="B69" s="12"/>
      <c r="C69" s="13"/>
      <c r="D69" s="13"/>
      <c r="E69" s="11"/>
      <c r="F69" s="11"/>
      <c r="G69" s="11"/>
      <c r="H69" s="11"/>
      <c r="I69" s="11"/>
      <c r="J69" s="14"/>
      <c r="K69" s="14"/>
      <c r="L69" s="14"/>
      <c r="M69" s="14"/>
      <c r="N69" s="15"/>
    </row>
    <row r="70" spans="1:14" ht="14.25" customHeight="1">
      <c r="A70" s="6">
        <v>1</v>
      </c>
      <c r="B70" s="9" t="s">
        <v>119</v>
      </c>
      <c r="C70" s="10" t="s">
        <v>120</v>
      </c>
      <c r="D70" s="10" t="s">
        <v>121</v>
      </c>
      <c r="E70" s="11">
        <v>71.1</v>
      </c>
      <c r="F70" s="11">
        <v>78.4</v>
      </c>
      <c r="G70" s="11">
        <f>E70+F70</f>
        <v>149.5</v>
      </c>
      <c r="H70" s="11"/>
      <c r="I70" s="11">
        <f>G70+H70</f>
        <v>149.5</v>
      </c>
      <c r="J70" s="14">
        <f>I70/2*0.6</f>
        <v>44.85</v>
      </c>
      <c r="K70" s="14">
        <v>75.3</v>
      </c>
      <c r="L70" s="14">
        <f>K70*0.4</f>
        <v>30.12</v>
      </c>
      <c r="M70" s="14">
        <f>J70+L70</f>
        <v>74.97</v>
      </c>
      <c r="N70" s="15" t="s">
        <v>18</v>
      </c>
    </row>
  </sheetData>
  <sheetProtection/>
  <autoFilter ref="B2:N70">
    <sortState ref="B3:N70">
      <sortCondition sortBy="value" ref="B3:B70"/>
    </sortState>
  </autoFilter>
  <mergeCells count="1">
    <mergeCell ref="B1:N1"/>
  </mergeCell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2022-11-01T07:51:52Z</cp:lastPrinted>
  <dcterms:created xsi:type="dcterms:W3CDTF">2022-10-08T07:22:21Z</dcterms:created>
  <dcterms:modified xsi:type="dcterms:W3CDTF">2023-02-27T01:35:19Z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