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考试总成绩及入围体检名单（附件1）" sheetId="1" r:id="rId1"/>
  </sheets>
  <definedNames>
    <definedName name="_xlnm._FilterDatabase" localSheetId="0" hidden="1">'考试总成绩及入围体检名单（附件1）'!$I$3:$I$4</definedName>
    <definedName name="chengji">'考试总成绩及入围体检名单（附件1）'!#REF!</definedName>
    <definedName name="gangwei">'考试总成绩及入围体检名单（附件1）'!$C:$C</definedName>
    <definedName name="_xlnm.Print_Titles" localSheetId="0">'考试总成绩及入围体检名单（附件1）'!$2:$2</definedName>
  </definedNames>
  <calcPr calcId="144525"/>
</workbook>
</file>

<file path=xl/sharedStrings.xml><?xml version="1.0" encoding="utf-8"?>
<sst xmlns="http://schemas.openxmlformats.org/spreadsheetml/2006/main" count="154" uniqueCount="105">
  <si>
    <t>德庆县事业单位2022年集中公开招聘工作人员拟聘用人员名单</t>
  </si>
  <si>
    <t>序号</t>
  </si>
  <si>
    <t>报考单位</t>
  </si>
  <si>
    <t>岗位编码</t>
  </si>
  <si>
    <t>招聘人数</t>
  </si>
  <si>
    <t>准考证号</t>
  </si>
  <si>
    <t>姓名</t>
  </si>
  <si>
    <t>笔试成绩（含加分）</t>
  </si>
  <si>
    <t>面试成绩</t>
  </si>
  <si>
    <t>总成绩</t>
  </si>
  <si>
    <t>总成绩
排名</t>
  </si>
  <si>
    <t>体检、考察是否合格</t>
  </si>
  <si>
    <t>备注</t>
  </si>
  <si>
    <t>1</t>
  </si>
  <si>
    <t>德庆县政策信息中心</t>
  </si>
  <si>
    <t>A2022001</t>
  </si>
  <si>
    <t>2</t>
  </si>
  <si>
    <t>50180200124</t>
  </si>
  <si>
    <t>向洪兵</t>
  </si>
  <si>
    <t>50180200213</t>
  </si>
  <si>
    <t>邹梓琪</t>
  </si>
  <si>
    <t>3</t>
  </si>
  <si>
    <t>德庆县经济社会发展研究中心</t>
  </si>
  <si>
    <t>A2022002</t>
  </si>
  <si>
    <t>50180200222</t>
  </si>
  <si>
    <t>余建成</t>
  </si>
  <si>
    <t>是</t>
  </si>
  <si>
    <t>4</t>
  </si>
  <si>
    <t>50180200218</t>
  </si>
  <si>
    <t>林舒延</t>
  </si>
  <si>
    <t>5</t>
  </si>
  <si>
    <t>德庆县公证处</t>
  </si>
  <si>
    <t>A2022003</t>
  </si>
  <si>
    <t>50180200303</t>
  </si>
  <si>
    <t>安俊杰</t>
  </si>
  <si>
    <t>6</t>
  </si>
  <si>
    <t>50180200301</t>
  </si>
  <si>
    <t>江昭仪</t>
  </si>
  <si>
    <t>7</t>
  </si>
  <si>
    <t>德庆县行政服务中心</t>
  </si>
  <si>
    <t>A2022004</t>
  </si>
  <si>
    <t>50180200321</t>
  </si>
  <si>
    <t>周金容</t>
  </si>
  <si>
    <t>8</t>
  </si>
  <si>
    <t>A2022005</t>
  </si>
  <si>
    <t>50180200830</t>
  </si>
  <si>
    <t>谭再超</t>
  </si>
  <si>
    <t>9</t>
  </si>
  <si>
    <t>A2022006</t>
  </si>
  <si>
    <t>50180201209</t>
  </si>
  <si>
    <t>梁楚欣</t>
  </si>
  <si>
    <t>10</t>
  </si>
  <si>
    <t>A2022007</t>
  </si>
  <si>
    <t>50180201618</t>
  </si>
  <si>
    <t>谭淇心</t>
  </si>
  <si>
    <t>11</t>
  </si>
  <si>
    <t>A2022008</t>
  </si>
  <si>
    <t>50180201708</t>
  </si>
  <si>
    <t>鲁照影</t>
  </si>
  <si>
    <t>12</t>
  </si>
  <si>
    <t>德庆县乡镇（街道）所属事业单位</t>
  </si>
  <si>
    <t>A2022009</t>
  </si>
  <si>
    <t>50180202001</t>
  </si>
  <si>
    <t>何建龙</t>
  </si>
  <si>
    <t>13</t>
  </si>
  <si>
    <t>50180202004</t>
  </si>
  <si>
    <t>陈伟键</t>
  </si>
  <si>
    <t>14</t>
  </si>
  <si>
    <t>德庆县香山中学（高中部）</t>
  </si>
  <si>
    <t>B2022002
化学教师</t>
  </si>
  <si>
    <t>50280202101</t>
  </si>
  <si>
    <t>冯科业</t>
  </si>
  <si>
    <t>15</t>
  </si>
  <si>
    <t>德庆县孔子中学（初中部）</t>
  </si>
  <si>
    <t>B2022005
语文教师</t>
  </si>
  <si>
    <t>50280202105</t>
  </si>
  <si>
    <t>梁梓乔</t>
  </si>
  <si>
    <t>16</t>
  </si>
  <si>
    <t>50280202116</t>
  </si>
  <si>
    <t>陈晓雯</t>
  </si>
  <si>
    <t>17</t>
  </si>
  <si>
    <t>50280202118</t>
  </si>
  <si>
    <t>黎焯莹</t>
  </si>
  <si>
    <t>66.50</t>
  </si>
  <si>
    <t>18</t>
  </si>
  <si>
    <t>B2022006
英语教师</t>
  </si>
  <si>
    <t>50280202217</t>
  </si>
  <si>
    <t>孔雪映</t>
  </si>
  <si>
    <t>19</t>
  </si>
  <si>
    <t>50280202210</t>
  </si>
  <si>
    <t>曾美芳</t>
  </si>
  <si>
    <t>20</t>
  </si>
  <si>
    <t>50280202121</t>
  </si>
  <si>
    <t>郑媚</t>
  </si>
  <si>
    <t>21</t>
  </si>
  <si>
    <t>B2022007
物理教师</t>
  </si>
  <si>
    <t>50280202402</t>
  </si>
  <si>
    <t>戴光坚</t>
  </si>
  <si>
    <t>22</t>
  </si>
  <si>
    <t>B2022008
化学教师</t>
  </si>
  <si>
    <t>50280202415</t>
  </si>
  <si>
    <t>范崇旗</t>
  </si>
  <si>
    <t>23</t>
  </si>
  <si>
    <t>50280202408</t>
  </si>
  <si>
    <t>李津瑜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</si>
</sst>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view="pageBreakPreview" zoomScale="110" zoomScaleNormal="73" workbookViewId="0">
      <pane ySplit="2" topLeftCell="A3" activePane="bottomLeft" state="frozen"/>
      <selection/>
      <selection pane="bottomLeft" activeCell="L7" sqref="L7"/>
    </sheetView>
  </sheetViews>
  <sheetFormatPr defaultColWidth="9" defaultRowHeight="12"/>
  <cols>
    <col min="1" max="1" width="5.625" style="2" customWidth="1"/>
    <col min="2" max="2" width="17.15" style="3" customWidth="1"/>
    <col min="3" max="3" width="8.5" style="2" customWidth="1"/>
    <col min="4" max="4" width="8.125" style="2" customWidth="1"/>
    <col min="5" max="5" width="14.1083333333333" style="2" customWidth="1"/>
    <col min="6" max="6" width="10.125" style="2" customWidth="1"/>
    <col min="7" max="7" width="11.3666666666667" style="4" customWidth="1"/>
    <col min="8" max="8" width="10.6833333333333" style="4" customWidth="1"/>
    <col min="9" max="9" width="11.3583333333333" style="4" customWidth="1"/>
    <col min="10" max="10" width="11.0166666666667" style="2" customWidth="1"/>
    <col min="11" max="11" width="10.9" style="2" customWidth="1"/>
    <col min="12" max="12" width="12.1583333333333" style="2" customWidth="1"/>
    <col min="13" max="16384" width="9" style="1"/>
  </cols>
  <sheetData>
    <row r="1" ht="36" customHeight="1" spans="1:12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5.5" customHeight="1" spans="1:12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8" t="s">
        <v>10</v>
      </c>
      <c r="K2" s="8" t="s">
        <v>11</v>
      </c>
      <c r="L2" s="7" t="s">
        <v>12</v>
      </c>
    </row>
    <row r="3" ht="16" customHeight="1" spans="1:12">
      <c r="A3" s="11" t="s">
        <v>13</v>
      </c>
      <c r="B3" s="12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>
        <v>81.34</v>
      </c>
      <c r="H3" s="13">
        <v>85</v>
      </c>
      <c r="I3" s="13">
        <f t="shared" ref="I3:I15" si="0">G3*50%+H3*50%</f>
        <v>83.17</v>
      </c>
      <c r="J3" s="11">
        <v>1</v>
      </c>
      <c r="K3" s="13" t="str">
        <f>IF(J3&lt;=6,"是",IF(J3&gt;6,"否"))</f>
        <v>是</v>
      </c>
      <c r="L3" s="11"/>
    </row>
    <row r="4" ht="16" customHeight="1" spans="1:12">
      <c r="A4" s="11" t="s">
        <v>16</v>
      </c>
      <c r="B4" s="12"/>
      <c r="C4" s="11"/>
      <c r="D4" s="11"/>
      <c r="E4" s="11" t="s">
        <v>19</v>
      </c>
      <c r="F4" s="11" t="s">
        <v>20</v>
      </c>
      <c r="G4" s="11">
        <v>74.35</v>
      </c>
      <c r="H4" s="13">
        <v>80.3</v>
      </c>
      <c r="I4" s="13">
        <f t="shared" si="0"/>
        <v>77.325</v>
      </c>
      <c r="J4" s="11">
        <v>2</v>
      </c>
      <c r="K4" s="16" t="str">
        <f>IF(J4&lt;=6,"是",IF(J4&gt;6,"否"))</f>
        <v>是</v>
      </c>
      <c r="L4" s="11"/>
    </row>
    <row r="5" ht="16" customHeight="1" spans="1:12">
      <c r="A5" s="11" t="s">
        <v>21</v>
      </c>
      <c r="B5" s="12" t="s">
        <v>22</v>
      </c>
      <c r="C5" s="11" t="s">
        <v>23</v>
      </c>
      <c r="D5" s="11" t="s">
        <v>16</v>
      </c>
      <c r="E5" s="11" t="s">
        <v>24</v>
      </c>
      <c r="F5" s="11" t="s">
        <v>25</v>
      </c>
      <c r="G5" s="11">
        <v>65.61</v>
      </c>
      <c r="H5" s="13">
        <v>81.65</v>
      </c>
      <c r="I5" s="13">
        <f t="shared" si="0"/>
        <v>73.63</v>
      </c>
      <c r="J5" s="11" t="s">
        <v>13</v>
      </c>
      <c r="K5" s="16" t="s">
        <v>26</v>
      </c>
      <c r="L5" s="11"/>
    </row>
    <row r="6" ht="16" customHeight="1" spans="1:12">
      <c r="A6" s="11" t="s">
        <v>27</v>
      </c>
      <c r="B6" s="12"/>
      <c r="C6" s="11"/>
      <c r="D6" s="11"/>
      <c r="E6" s="11" t="s">
        <v>28</v>
      </c>
      <c r="F6" s="11" t="s">
        <v>29</v>
      </c>
      <c r="G6" s="11">
        <v>65.92</v>
      </c>
      <c r="H6" s="13">
        <v>79.65</v>
      </c>
      <c r="I6" s="13">
        <f t="shared" si="0"/>
        <v>72.785</v>
      </c>
      <c r="J6" s="11" t="s">
        <v>16</v>
      </c>
      <c r="K6" s="16" t="s">
        <v>26</v>
      </c>
      <c r="L6" s="11"/>
    </row>
    <row r="7" ht="16" customHeight="1" spans="1:12">
      <c r="A7" s="11" t="s">
        <v>30</v>
      </c>
      <c r="B7" s="12" t="s">
        <v>31</v>
      </c>
      <c r="C7" s="11" t="s">
        <v>32</v>
      </c>
      <c r="D7" s="11" t="s">
        <v>16</v>
      </c>
      <c r="E7" s="11" t="s">
        <v>33</v>
      </c>
      <c r="F7" s="11" t="s">
        <v>34</v>
      </c>
      <c r="G7" s="11">
        <v>89.85</v>
      </c>
      <c r="H7" s="13">
        <v>81.35</v>
      </c>
      <c r="I7" s="13">
        <f t="shared" si="0"/>
        <v>85.6</v>
      </c>
      <c r="J7" s="11">
        <v>1</v>
      </c>
      <c r="K7" s="19" t="s">
        <v>26</v>
      </c>
      <c r="L7" s="11"/>
    </row>
    <row r="8" ht="16" customHeight="1" spans="1:12">
      <c r="A8" s="11" t="s">
        <v>35</v>
      </c>
      <c r="B8" s="12"/>
      <c r="C8" s="11"/>
      <c r="D8" s="11"/>
      <c r="E8" s="11" t="s">
        <v>36</v>
      </c>
      <c r="F8" s="11" t="s">
        <v>37</v>
      </c>
      <c r="G8" s="11">
        <v>61.34</v>
      </c>
      <c r="H8" s="13">
        <v>78.85</v>
      </c>
      <c r="I8" s="13">
        <f t="shared" si="0"/>
        <v>70.095</v>
      </c>
      <c r="J8" s="11">
        <v>2</v>
      </c>
      <c r="K8" s="19" t="s">
        <v>26</v>
      </c>
      <c r="L8" s="11"/>
    </row>
    <row r="9" ht="16" customHeight="1" spans="1:12">
      <c r="A9" s="11" t="s">
        <v>38</v>
      </c>
      <c r="B9" s="12" t="s">
        <v>39</v>
      </c>
      <c r="C9" s="11" t="s">
        <v>40</v>
      </c>
      <c r="D9" s="11" t="s">
        <v>13</v>
      </c>
      <c r="E9" s="11" t="s">
        <v>41</v>
      </c>
      <c r="F9" s="11" t="s">
        <v>42</v>
      </c>
      <c r="G9" s="11">
        <v>74.43</v>
      </c>
      <c r="H9" s="13">
        <v>76.8</v>
      </c>
      <c r="I9" s="13">
        <f t="shared" si="0"/>
        <v>75.615</v>
      </c>
      <c r="J9" s="11" t="s">
        <v>13</v>
      </c>
      <c r="K9" s="19" t="s">
        <v>26</v>
      </c>
      <c r="L9" s="11"/>
    </row>
    <row r="10" ht="16" customHeight="1" spans="1:12">
      <c r="A10" s="11" t="s">
        <v>43</v>
      </c>
      <c r="B10" s="12"/>
      <c r="C10" s="11" t="s">
        <v>44</v>
      </c>
      <c r="D10" s="11" t="s">
        <v>13</v>
      </c>
      <c r="E10" s="11" t="s">
        <v>45</v>
      </c>
      <c r="F10" s="11" t="s">
        <v>46</v>
      </c>
      <c r="G10" s="11">
        <v>78.82</v>
      </c>
      <c r="H10" s="13">
        <v>77.85</v>
      </c>
      <c r="I10" s="13">
        <f t="shared" si="0"/>
        <v>78.335</v>
      </c>
      <c r="J10" s="11" t="s">
        <v>13</v>
      </c>
      <c r="K10" s="19" t="s">
        <v>26</v>
      </c>
      <c r="L10" s="11"/>
    </row>
    <row r="11" ht="16" customHeight="1" spans="1:12">
      <c r="A11" s="11" t="s">
        <v>47</v>
      </c>
      <c r="B11" s="12"/>
      <c r="C11" s="11" t="s">
        <v>48</v>
      </c>
      <c r="D11" s="11" t="s">
        <v>13</v>
      </c>
      <c r="E11" s="11" t="s">
        <v>49</v>
      </c>
      <c r="F11" s="11" t="s">
        <v>50</v>
      </c>
      <c r="G11" s="11">
        <v>80.96</v>
      </c>
      <c r="H11" s="13">
        <v>75.75</v>
      </c>
      <c r="I11" s="13">
        <f t="shared" si="0"/>
        <v>78.355</v>
      </c>
      <c r="J11" s="11">
        <v>1</v>
      </c>
      <c r="K11" s="19" t="s">
        <v>26</v>
      </c>
      <c r="L11" s="11"/>
    </row>
    <row r="12" ht="16" customHeight="1" spans="1:12">
      <c r="A12" s="11" t="s">
        <v>51</v>
      </c>
      <c r="B12" s="12"/>
      <c r="C12" s="11" t="s">
        <v>52</v>
      </c>
      <c r="D12" s="11" t="s">
        <v>13</v>
      </c>
      <c r="E12" s="11" t="s">
        <v>53</v>
      </c>
      <c r="F12" s="11" t="s">
        <v>54</v>
      </c>
      <c r="G12" s="11">
        <v>79.47</v>
      </c>
      <c r="H12" s="13">
        <v>79.45</v>
      </c>
      <c r="I12" s="13">
        <f t="shared" si="0"/>
        <v>79.46</v>
      </c>
      <c r="J12" s="11" t="s">
        <v>13</v>
      </c>
      <c r="K12" s="19" t="s">
        <v>26</v>
      </c>
      <c r="L12" s="11"/>
    </row>
    <row r="13" ht="16" customHeight="1" spans="1:12">
      <c r="A13" s="11" t="s">
        <v>55</v>
      </c>
      <c r="B13" s="12"/>
      <c r="C13" s="11" t="s">
        <v>56</v>
      </c>
      <c r="D13" s="11" t="s">
        <v>13</v>
      </c>
      <c r="E13" s="11" t="s">
        <v>57</v>
      </c>
      <c r="F13" s="11" t="s">
        <v>58</v>
      </c>
      <c r="G13" s="11">
        <v>76.45</v>
      </c>
      <c r="H13" s="13">
        <v>81</v>
      </c>
      <c r="I13" s="13">
        <f t="shared" si="0"/>
        <v>78.725</v>
      </c>
      <c r="J13" s="11" t="s">
        <v>13</v>
      </c>
      <c r="K13" s="19" t="s">
        <v>26</v>
      </c>
      <c r="L13" s="11"/>
    </row>
    <row r="14" ht="17" customHeight="1" spans="1:12">
      <c r="A14" s="11" t="s">
        <v>59</v>
      </c>
      <c r="B14" s="12" t="s">
        <v>60</v>
      </c>
      <c r="C14" s="11" t="s">
        <v>61</v>
      </c>
      <c r="D14" s="11" t="s">
        <v>16</v>
      </c>
      <c r="E14" s="11" t="s">
        <v>62</v>
      </c>
      <c r="F14" s="11" t="s">
        <v>63</v>
      </c>
      <c r="G14" s="11">
        <v>55.31</v>
      </c>
      <c r="H14" s="13">
        <v>82.75</v>
      </c>
      <c r="I14" s="13">
        <f t="shared" si="0"/>
        <v>69.03</v>
      </c>
      <c r="J14" s="11">
        <v>1</v>
      </c>
      <c r="K14" s="19" t="s">
        <v>26</v>
      </c>
      <c r="L14" s="11"/>
    </row>
    <row r="15" ht="16" customHeight="1" spans="1:12">
      <c r="A15" s="11" t="s">
        <v>64</v>
      </c>
      <c r="B15" s="12"/>
      <c r="C15" s="11"/>
      <c r="D15" s="11"/>
      <c r="E15" s="11" t="s">
        <v>65</v>
      </c>
      <c r="F15" s="11" t="s">
        <v>66</v>
      </c>
      <c r="G15" s="11">
        <v>54.58</v>
      </c>
      <c r="H15" s="13">
        <v>77.35</v>
      </c>
      <c r="I15" s="13">
        <f t="shared" si="0"/>
        <v>65.965</v>
      </c>
      <c r="J15" s="11">
        <v>2</v>
      </c>
      <c r="K15" s="19" t="s">
        <v>26</v>
      </c>
      <c r="L15" s="11"/>
    </row>
    <row r="16" ht="24" spans="1:12">
      <c r="A16" s="11" t="s">
        <v>67</v>
      </c>
      <c r="B16" s="14" t="s">
        <v>68</v>
      </c>
      <c r="C16" s="14" t="s">
        <v>69</v>
      </c>
      <c r="D16" s="15" t="s">
        <v>13</v>
      </c>
      <c r="E16" s="11" t="s">
        <v>70</v>
      </c>
      <c r="F16" s="11" t="s">
        <v>71</v>
      </c>
      <c r="G16" s="11">
        <v>61.76</v>
      </c>
      <c r="H16" s="16">
        <v>83.55</v>
      </c>
      <c r="I16" s="13">
        <f t="shared" ref="I16:I25" si="1">G16*40%+H16*60%</f>
        <v>74.834</v>
      </c>
      <c r="J16" s="11">
        <v>1</v>
      </c>
      <c r="K16" s="19" t="s">
        <v>26</v>
      </c>
      <c r="L16" s="11"/>
    </row>
    <row r="17" ht="16" customHeight="1" spans="1:12">
      <c r="A17" s="11" t="s">
        <v>72</v>
      </c>
      <c r="B17" s="14" t="s">
        <v>73</v>
      </c>
      <c r="C17" s="14" t="s">
        <v>74</v>
      </c>
      <c r="D17" s="15" t="s">
        <v>21</v>
      </c>
      <c r="E17" s="11" t="s">
        <v>75</v>
      </c>
      <c r="F17" s="11" t="s">
        <v>76</v>
      </c>
      <c r="G17" s="11">
        <v>65.16</v>
      </c>
      <c r="H17" s="16">
        <v>85.7</v>
      </c>
      <c r="I17" s="13">
        <f t="shared" si="1"/>
        <v>77.484</v>
      </c>
      <c r="J17" s="11" t="s">
        <v>13</v>
      </c>
      <c r="K17" s="19" t="s">
        <v>26</v>
      </c>
      <c r="L17" s="11"/>
    </row>
    <row r="18" ht="16" customHeight="1" spans="1:12">
      <c r="A18" s="11" t="s">
        <v>77</v>
      </c>
      <c r="B18" s="17"/>
      <c r="C18" s="17"/>
      <c r="D18" s="18"/>
      <c r="E18" s="11" t="s">
        <v>78</v>
      </c>
      <c r="F18" s="11" t="s">
        <v>79</v>
      </c>
      <c r="G18" s="11">
        <v>61.53</v>
      </c>
      <c r="H18" s="16">
        <v>81.9</v>
      </c>
      <c r="I18" s="13">
        <f t="shared" si="1"/>
        <v>73.752</v>
      </c>
      <c r="J18" s="11" t="s">
        <v>16</v>
      </c>
      <c r="K18" s="19" t="s">
        <v>26</v>
      </c>
      <c r="L18" s="11"/>
    </row>
    <row r="19" ht="16" customHeight="1" spans="1:12">
      <c r="A19" s="11" t="s">
        <v>80</v>
      </c>
      <c r="B19" s="17"/>
      <c r="C19" s="17"/>
      <c r="D19" s="18"/>
      <c r="E19" s="11" t="s">
        <v>81</v>
      </c>
      <c r="F19" s="11" t="s">
        <v>82</v>
      </c>
      <c r="G19" s="11" t="s">
        <v>83</v>
      </c>
      <c r="H19" s="16">
        <v>75.55</v>
      </c>
      <c r="I19" s="13">
        <f t="shared" si="1"/>
        <v>71.93</v>
      </c>
      <c r="J19" s="11" t="s">
        <v>21</v>
      </c>
      <c r="K19" s="19" t="s">
        <v>26</v>
      </c>
      <c r="L19" s="11"/>
    </row>
    <row r="20" ht="16" customHeight="1" spans="1:12">
      <c r="A20" s="11" t="s">
        <v>84</v>
      </c>
      <c r="B20" s="12" t="s">
        <v>73</v>
      </c>
      <c r="C20" s="12" t="s">
        <v>85</v>
      </c>
      <c r="D20" s="11" t="s">
        <v>21</v>
      </c>
      <c r="E20" s="11" t="s">
        <v>86</v>
      </c>
      <c r="F20" s="11" t="s">
        <v>87</v>
      </c>
      <c r="G20" s="11">
        <v>69.47</v>
      </c>
      <c r="H20" s="16">
        <v>90.6</v>
      </c>
      <c r="I20" s="13">
        <f t="shared" si="1"/>
        <v>82.148</v>
      </c>
      <c r="J20" s="11" t="s">
        <v>13</v>
      </c>
      <c r="K20" s="19" t="s">
        <v>26</v>
      </c>
      <c r="L20" s="11"/>
    </row>
    <row r="21" ht="16" customHeight="1" spans="1:12">
      <c r="A21" s="11" t="s">
        <v>88</v>
      </c>
      <c r="B21" s="12"/>
      <c r="C21" s="12"/>
      <c r="D21" s="11"/>
      <c r="E21" s="11" t="s">
        <v>89</v>
      </c>
      <c r="F21" s="11" t="s">
        <v>90</v>
      </c>
      <c r="G21" s="11">
        <v>63.48</v>
      </c>
      <c r="H21" s="16">
        <v>86.4</v>
      </c>
      <c r="I21" s="13">
        <f t="shared" si="1"/>
        <v>77.232</v>
      </c>
      <c r="J21" s="11" t="s">
        <v>16</v>
      </c>
      <c r="K21" s="19" t="s">
        <v>26</v>
      </c>
      <c r="L21" s="11"/>
    </row>
    <row r="22" ht="16" customHeight="1" spans="1:12">
      <c r="A22" s="11" t="s">
        <v>91</v>
      </c>
      <c r="B22" s="12"/>
      <c r="C22" s="12"/>
      <c r="D22" s="11"/>
      <c r="E22" s="11" t="s">
        <v>92</v>
      </c>
      <c r="F22" s="11" t="s">
        <v>93</v>
      </c>
      <c r="G22" s="11">
        <v>62.37</v>
      </c>
      <c r="H22" s="16">
        <v>85.65</v>
      </c>
      <c r="I22" s="13">
        <f t="shared" si="1"/>
        <v>76.338</v>
      </c>
      <c r="J22" s="11" t="s">
        <v>21</v>
      </c>
      <c r="K22" s="19" t="s">
        <v>26</v>
      </c>
      <c r="L22" s="11"/>
    </row>
    <row r="23" ht="25" customHeight="1" spans="1:12">
      <c r="A23" s="11" t="s">
        <v>94</v>
      </c>
      <c r="B23" s="14" t="s">
        <v>73</v>
      </c>
      <c r="C23" s="12" t="s">
        <v>95</v>
      </c>
      <c r="D23" s="11" t="s">
        <v>21</v>
      </c>
      <c r="E23" s="11" t="s">
        <v>96</v>
      </c>
      <c r="F23" s="11" t="s">
        <v>97</v>
      </c>
      <c r="G23" s="11">
        <v>62.49</v>
      </c>
      <c r="H23" s="16">
        <v>80.7</v>
      </c>
      <c r="I23" s="13">
        <f t="shared" si="1"/>
        <v>73.416</v>
      </c>
      <c r="J23" s="11">
        <v>1</v>
      </c>
      <c r="K23" s="19" t="s">
        <v>26</v>
      </c>
      <c r="L23" s="11"/>
    </row>
    <row r="24" ht="16" customHeight="1" spans="1:12">
      <c r="A24" s="11" t="s">
        <v>98</v>
      </c>
      <c r="B24" s="12" t="s">
        <v>73</v>
      </c>
      <c r="C24" s="12" t="s">
        <v>99</v>
      </c>
      <c r="D24" s="11" t="s">
        <v>16</v>
      </c>
      <c r="E24" s="11" t="s">
        <v>100</v>
      </c>
      <c r="F24" s="11" t="s">
        <v>101</v>
      </c>
      <c r="G24" s="11">
        <v>62.79</v>
      </c>
      <c r="H24" s="16">
        <v>83.45</v>
      </c>
      <c r="I24" s="13">
        <f t="shared" si="1"/>
        <v>75.186</v>
      </c>
      <c r="J24" s="11">
        <v>1</v>
      </c>
      <c r="K24" s="11" t="s">
        <v>26</v>
      </c>
      <c r="L24" s="11"/>
    </row>
    <row r="25" ht="16" customHeight="1" spans="1:12">
      <c r="A25" s="11" t="s">
        <v>102</v>
      </c>
      <c r="B25" s="12"/>
      <c r="C25" s="11"/>
      <c r="D25" s="11"/>
      <c r="E25" s="11" t="s">
        <v>103</v>
      </c>
      <c r="F25" s="11" t="s">
        <v>104</v>
      </c>
      <c r="G25" s="11">
        <v>62.11</v>
      </c>
      <c r="H25" s="16">
        <v>82.15</v>
      </c>
      <c r="I25" s="13">
        <f t="shared" si="1"/>
        <v>74.134</v>
      </c>
      <c r="J25" s="11">
        <v>2</v>
      </c>
      <c r="K25" s="11" t="s">
        <v>26</v>
      </c>
      <c r="L25" s="11"/>
    </row>
  </sheetData>
  <mergeCells count="23">
    <mergeCell ref="B1:L1"/>
    <mergeCell ref="B3:B4"/>
    <mergeCell ref="B5:B6"/>
    <mergeCell ref="B7:B8"/>
    <mergeCell ref="B9:B13"/>
    <mergeCell ref="B14:B15"/>
    <mergeCell ref="B17:B19"/>
    <mergeCell ref="B20:B22"/>
    <mergeCell ref="B24:B25"/>
    <mergeCell ref="C3:C4"/>
    <mergeCell ref="C5:C6"/>
    <mergeCell ref="C7:C8"/>
    <mergeCell ref="C14:C15"/>
    <mergeCell ref="C17:C19"/>
    <mergeCell ref="C20:C22"/>
    <mergeCell ref="C24:C25"/>
    <mergeCell ref="D3:D4"/>
    <mergeCell ref="D5:D6"/>
    <mergeCell ref="D7:D8"/>
    <mergeCell ref="D14:D15"/>
    <mergeCell ref="D17:D19"/>
    <mergeCell ref="D20:D22"/>
    <mergeCell ref="D24:D25"/>
  </mergeCells>
  <printOptions horizontalCentered="1"/>
  <pageMargins left="0.590277777777778" right="0.590277777777778" top="0.550694444444444" bottom="0.786805555555556" header="0.314583333333333" footer="0.314583333333333"/>
  <pageSetup paperSize="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考试总成绩及入围体检名单（附件1）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2018-05-15T09:21:00Z</dcterms:created>
  <cp:lastPrinted>2022-08-18T03:12:00Z</cp:lastPrinted>
  <dcterms:modified xsi:type="dcterms:W3CDTF">2023-02-27T03:06:41Z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790D2E9D51B44FC8A725CDD47A4B81A4</vt:lpwstr>
  </property>
  <property fmtid="{D5CDD505-2E9C-101B-9397-08002B2CF9AE}" pid="3" name="KSOProductBuildVer">
    <vt:lpwstr>2052-11.8.2.10321</vt:lpwstr>
  </property>
</Properties>
</file>