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<sst xmlns="http://schemas.openxmlformats.org/spreadsheetml/2006/main" count="42" uniqueCount="26">
  <si>
    <r>
      <t>中共贵阳市委办公厅
2023年公开选调公务员笔试、面试情况表</t>
    </r>
    <r>
      <rPr>
        <b/>
        <sz val="18"/>
        <color indexed="8"/>
        <rFont val="宋体"/>
        <family val="0"/>
      </rPr>
      <t xml:space="preserve">
</t>
    </r>
    <r>
      <rPr>
        <b/>
        <sz val="14"/>
        <color indexed="8"/>
        <rFont val="宋体"/>
        <family val="0"/>
      </rPr>
      <t>（01、02职位 按总成绩高低排序）</t>
    </r>
    <r>
      <rPr>
        <b/>
        <sz val="18"/>
        <color indexed="8"/>
        <rFont val="宋体"/>
        <family val="0"/>
      </rPr>
      <t xml:space="preserve">   
   </t>
    </r>
  </si>
  <si>
    <t>准考证号</t>
  </si>
  <si>
    <t>姓 名</t>
  </si>
  <si>
    <t>性别</t>
  </si>
  <si>
    <t>职位代码</t>
  </si>
  <si>
    <t>笔试成绩</t>
  </si>
  <si>
    <t>笔试成绩折算（40%）</t>
  </si>
  <si>
    <t>面试成绩</t>
  </si>
  <si>
    <t>面试成绩折算（60%）</t>
  </si>
  <si>
    <t>总成绩</t>
  </si>
  <si>
    <t>备注</t>
  </si>
  <si>
    <t>汪倩如</t>
  </si>
  <si>
    <t>女</t>
  </si>
  <si>
    <t>01</t>
  </si>
  <si>
    <t>李红霞</t>
  </si>
  <si>
    <t>张  薰</t>
  </si>
  <si>
    <t>面试缺考</t>
  </si>
  <si>
    <t>罗付伟</t>
  </si>
  <si>
    <t>男</t>
  </si>
  <si>
    <t>02</t>
  </si>
  <si>
    <t>李尚泽</t>
  </si>
  <si>
    <t>柯贤豪</t>
  </si>
  <si>
    <t>杨  维</t>
  </si>
  <si>
    <t>饶  雪</t>
  </si>
  <si>
    <t>文庭庭</t>
  </si>
  <si>
    <t>李建章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</si>
</sst>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b/>
      <sz val="10.5"/>
      <color rgb="FF000000"/>
      <name val="宋体"/>
      <family val="0"/>
    </font>
    <font>
      <b/>
      <sz val="12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176" fontId="36" fillId="0" borderId="9" xfId="0" applyNumberFormat="1" applyFont="1" applyFill="1" applyBorder="1" applyAlignment="1">
      <alignment horizontal="center" vertical="center" wrapText="1"/>
    </xf>
    <xf numFmtId="176" fontId="36" fillId="0" borderId="9" xfId="0" applyNumberFormat="1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176" fontId="36" fillId="0" borderId="9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50" fillId="0" borderId="9" xfId="0" applyFont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36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14.00390625" style="0" customWidth="1"/>
    <col min="2" max="2" width="8.25390625" style="0" customWidth="1"/>
    <col min="3" max="3" width="5.375" style="0" customWidth="1"/>
    <col min="4" max="4" width="9.375" style="2" customWidth="1"/>
    <col min="5" max="5" width="11.75390625" style="0" customWidth="1"/>
    <col min="6" max="6" width="13.625" style="0" customWidth="1"/>
    <col min="8" max="8" width="13.25390625" style="0" customWidth="1"/>
    <col min="9" max="9" width="8.00390625" style="3" customWidth="1"/>
    <col min="10" max="10" width="23.875" style="0" customWidth="1"/>
  </cols>
  <sheetData>
    <row r="1" spans="1:11" ht="4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23"/>
    </row>
    <row r="2" spans="1:10" ht="30.7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36" customHeight="1">
      <c r="A3" s="6" t="s">
        <v>1</v>
      </c>
      <c r="B3" s="6" t="s">
        <v>2</v>
      </c>
      <c r="C3" s="6" t="s">
        <v>3</v>
      </c>
      <c r="D3" s="7" t="s">
        <v>4</v>
      </c>
      <c r="E3" s="15" t="s">
        <v>5</v>
      </c>
      <c r="F3" s="15" t="s">
        <v>6</v>
      </c>
      <c r="G3" s="16" t="s">
        <v>7</v>
      </c>
      <c r="H3" s="15" t="s">
        <v>8</v>
      </c>
      <c r="I3" s="15" t="s">
        <v>9</v>
      </c>
      <c r="J3" s="6" t="s">
        <v>10</v>
      </c>
    </row>
    <row r="4" spans="1:10" ht="30" customHeight="1">
      <c r="A4" s="8">
        <v>21101002</v>
      </c>
      <c r="B4" s="9" t="s">
        <v>11</v>
      </c>
      <c r="C4" s="6" t="s">
        <v>12</v>
      </c>
      <c r="D4" s="7" t="s">
        <v>13</v>
      </c>
      <c r="E4" s="17">
        <v>92</v>
      </c>
      <c r="F4" s="18">
        <f>SUM(E4*0.4)</f>
        <v>36.800000000000004</v>
      </c>
      <c r="G4" s="16">
        <v>89</v>
      </c>
      <c r="H4" s="16">
        <f>G4*0.6</f>
        <v>53.4</v>
      </c>
      <c r="I4" s="16">
        <f>F4+H4</f>
        <v>90.2</v>
      </c>
      <c r="J4" s="24"/>
    </row>
    <row r="5" spans="1:10" ht="30" customHeight="1">
      <c r="A5" s="8">
        <v>21101006</v>
      </c>
      <c r="B5" s="9" t="s">
        <v>14</v>
      </c>
      <c r="C5" s="6" t="s">
        <v>12</v>
      </c>
      <c r="D5" s="7" t="s">
        <v>13</v>
      </c>
      <c r="E5" s="17">
        <v>80</v>
      </c>
      <c r="F5" s="18">
        <f>SUM(E5*0.4)</f>
        <v>32</v>
      </c>
      <c r="G5" s="16">
        <v>77.6</v>
      </c>
      <c r="H5" s="16">
        <f>G5*0.6</f>
        <v>46.559999999999995</v>
      </c>
      <c r="I5" s="16">
        <f>F5+H5</f>
        <v>78.56</v>
      </c>
      <c r="J5" s="24"/>
    </row>
    <row r="6" spans="1:10" ht="30" customHeight="1">
      <c r="A6" s="8">
        <v>21101008</v>
      </c>
      <c r="B6" s="9" t="s">
        <v>15</v>
      </c>
      <c r="C6" s="6" t="s">
        <v>12</v>
      </c>
      <c r="D6" s="7" t="s">
        <v>13</v>
      </c>
      <c r="E6" s="17">
        <v>62</v>
      </c>
      <c r="F6" s="18">
        <f>SUM(E6*0.4)</f>
        <v>24.8</v>
      </c>
      <c r="G6" s="16">
        <v>0</v>
      </c>
      <c r="H6" s="16">
        <f>G6*0.6</f>
        <v>0</v>
      </c>
      <c r="I6" s="16">
        <f>F6+H6</f>
        <v>24.8</v>
      </c>
      <c r="J6" s="24" t="s">
        <v>16</v>
      </c>
    </row>
    <row r="7" spans="1:10" s="1" customFormat="1" ht="30" customHeight="1">
      <c r="A7" s="10"/>
      <c r="B7" s="10"/>
      <c r="C7" s="11"/>
      <c r="D7" s="12"/>
      <c r="E7" s="19"/>
      <c r="F7" s="20"/>
      <c r="G7" s="19"/>
      <c r="H7" s="21"/>
      <c r="I7" s="21"/>
      <c r="J7" s="21"/>
    </row>
    <row r="8" spans="1:10" ht="30" customHeight="1">
      <c r="A8" s="13">
        <v>21102014</v>
      </c>
      <c r="B8" s="14" t="s">
        <v>17</v>
      </c>
      <c r="C8" s="6" t="s">
        <v>18</v>
      </c>
      <c r="D8" s="7" t="s">
        <v>19</v>
      </c>
      <c r="E8" s="22">
        <v>89</v>
      </c>
      <c r="F8" s="18">
        <f>SUM(E8*0.4)</f>
        <v>35.6</v>
      </c>
      <c r="G8" s="16">
        <v>89.8</v>
      </c>
      <c r="H8" s="16">
        <f>G8*0.6</f>
        <v>53.879999999999995</v>
      </c>
      <c r="I8" s="16">
        <f>F8+H8</f>
        <v>89.47999999999999</v>
      </c>
      <c r="J8" s="25"/>
    </row>
    <row r="9" spans="1:10" ht="30" customHeight="1">
      <c r="A9" s="13">
        <v>21102018</v>
      </c>
      <c r="B9" s="14" t="s">
        <v>20</v>
      </c>
      <c r="C9" s="6" t="s">
        <v>18</v>
      </c>
      <c r="D9" s="7" t="s">
        <v>19</v>
      </c>
      <c r="E9" s="22">
        <v>90</v>
      </c>
      <c r="F9" s="18">
        <f aca="true" t="shared" si="0" ref="F9:F14">SUM(E9*0.4)</f>
        <v>36</v>
      </c>
      <c r="G9" s="16">
        <v>88.6</v>
      </c>
      <c r="H9" s="16">
        <f>G9*0.6</f>
        <v>53.16</v>
      </c>
      <c r="I9" s="16">
        <f>F9+H9</f>
        <v>89.16</v>
      </c>
      <c r="J9" s="25"/>
    </row>
    <row r="10" spans="1:10" ht="30" customHeight="1">
      <c r="A10" s="8">
        <v>21102013</v>
      </c>
      <c r="B10" s="9" t="s">
        <v>21</v>
      </c>
      <c r="C10" s="6" t="s">
        <v>18</v>
      </c>
      <c r="D10" s="7" t="s">
        <v>19</v>
      </c>
      <c r="E10" s="17">
        <v>88</v>
      </c>
      <c r="F10" s="18">
        <f t="shared" si="0"/>
        <v>35.2</v>
      </c>
      <c r="G10" s="16">
        <v>84</v>
      </c>
      <c r="H10" s="16">
        <f>G10*0.6</f>
        <v>50.4</v>
      </c>
      <c r="I10" s="16">
        <f>F10+H10</f>
        <v>85.6</v>
      </c>
      <c r="J10" s="25"/>
    </row>
    <row r="11" spans="1:10" ht="30" customHeight="1">
      <c r="A11" s="8">
        <v>21102010</v>
      </c>
      <c r="B11" s="9" t="s">
        <v>22</v>
      </c>
      <c r="C11" s="6" t="s">
        <v>18</v>
      </c>
      <c r="D11" s="7" t="s">
        <v>19</v>
      </c>
      <c r="E11" s="17">
        <v>87</v>
      </c>
      <c r="F11" s="18">
        <f t="shared" si="0"/>
        <v>34.800000000000004</v>
      </c>
      <c r="G11" s="16">
        <v>81.4</v>
      </c>
      <c r="H11" s="16">
        <f>G11*0.6</f>
        <v>48.84</v>
      </c>
      <c r="I11" s="16">
        <f>F11+H11</f>
        <v>83.64000000000001</v>
      </c>
      <c r="J11" s="25"/>
    </row>
    <row r="12" spans="1:10" ht="30" customHeight="1">
      <c r="A12" s="13">
        <v>21102028</v>
      </c>
      <c r="B12" s="14" t="s">
        <v>23</v>
      </c>
      <c r="C12" s="6" t="s">
        <v>12</v>
      </c>
      <c r="D12" s="7" t="s">
        <v>19</v>
      </c>
      <c r="E12" s="22">
        <v>82</v>
      </c>
      <c r="F12" s="18">
        <f t="shared" si="0"/>
        <v>32.800000000000004</v>
      </c>
      <c r="G12" s="16">
        <v>81.6</v>
      </c>
      <c r="H12" s="16">
        <f>G12*0.6</f>
        <v>48.959999999999994</v>
      </c>
      <c r="I12" s="16">
        <f>F12+H12</f>
        <v>81.75999999999999</v>
      </c>
      <c r="J12" s="26"/>
    </row>
    <row r="13" spans="1:10" ht="30" customHeight="1">
      <c r="A13" s="13">
        <v>21102024</v>
      </c>
      <c r="B13" s="14" t="s">
        <v>24</v>
      </c>
      <c r="C13" s="6" t="s">
        <v>12</v>
      </c>
      <c r="D13" s="7" t="s">
        <v>19</v>
      </c>
      <c r="E13" s="22">
        <v>83</v>
      </c>
      <c r="F13" s="18">
        <f t="shared" si="0"/>
        <v>33.2</v>
      </c>
      <c r="G13" s="16">
        <v>79.2</v>
      </c>
      <c r="H13" s="16">
        <f>G13*0.6</f>
        <v>47.52</v>
      </c>
      <c r="I13" s="16">
        <f>F13+H13</f>
        <v>80.72</v>
      </c>
      <c r="J13" s="26"/>
    </row>
    <row r="14" spans="1:10" ht="30" customHeight="1">
      <c r="A14" s="13">
        <v>21102012</v>
      </c>
      <c r="B14" s="14" t="s">
        <v>25</v>
      </c>
      <c r="C14" s="6" t="s">
        <v>18</v>
      </c>
      <c r="D14" s="7" t="s">
        <v>19</v>
      </c>
      <c r="E14" s="22">
        <v>82</v>
      </c>
      <c r="F14" s="18">
        <f t="shared" si="0"/>
        <v>32.800000000000004</v>
      </c>
      <c r="G14" s="16">
        <v>77</v>
      </c>
      <c r="H14" s="16">
        <f>G14*0.6</f>
        <v>46.199999999999996</v>
      </c>
      <c r="I14" s="16">
        <f>F14+H14</f>
        <v>79</v>
      </c>
      <c r="J14" s="26"/>
    </row>
  </sheetData>
  <sheetProtection/>
  <mergeCells count="1">
    <mergeCell ref="A1:J2"/>
  </mergeCells>
  <printOptions horizontalCentered="1"/>
  <pageMargins left="0.75" right="0.75" top="0.61" bottom="0.6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gysw</cp:lastModifiedBy>
  <dcterms:created xsi:type="dcterms:W3CDTF">1996-12-18T17:32:42Z</dcterms:created>
  <dcterms:modified xsi:type="dcterms:W3CDTF">2023-02-25T11:27:30Z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