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安居房信息列表" sheetId="1" r:id="rId1"/>
  </sheets>
  <externalReferences>
    <externalReference r:id="rId2"/>
  </externalReferences>
  <definedNames>
    <definedName name="_xlnm._FilterDatabase" localSheetId="0" hidden="1">安居房信息列表!$A$1:$H$20</definedName>
  </definedNames>
  <calcPr calcId="144525"/>
</workbook>
</file>

<file path=xl/sharedStrings.xml><?xml version="1.0" encoding="utf-8"?>
<sst xmlns="http://schemas.openxmlformats.org/spreadsheetml/2006/main" count="117" uniqueCount="58">
  <si>
    <t>海口市琼山区安居房申购人员
信息公示表</t>
  </si>
  <si>
    <t>序号</t>
  </si>
  <si>
    <t>办件编号</t>
  </si>
  <si>
    <t>申请事项类别</t>
  </si>
  <si>
    <t>申请人情况</t>
  </si>
  <si>
    <t>姓名</t>
  </si>
  <si>
    <t>性别</t>
  </si>
  <si>
    <t>年龄</t>
  </si>
  <si>
    <t>身份证号</t>
  </si>
  <si>
    <t>QS202302017248972</t>
  </si>
  <si>
    <t>（安居型商品住房）2020年4月28日前取得本市户籍申请人申请审核事项</t>
  </si>
  <si>
    <t>申请人</t>
  </si>
  <si>
    <t>薛莹婧</t>
  </si>
  <si>
    <t>女</t>
  </si>
  <si>
    <t>33</t>
  </si>
  <si>
    <t>配偶</t>
  </si>
  <si>
    <t>吴*发</t>
  </si>
  <si>
    <t>男</t>
  </si>
  <si>
    <t>32</t>
  </si>
  <si>
    <t>子女</t>
  </si>
  <si>
    <t>吴*卓</t>
  </si>
  <si>
    <t>9</t>
  </si>
  <si>
    <t>QS202302023268757</t>
  </si>
  <si>
    <t>冯道城</t>
  </si>
  <si>
    <t>符*子</t>
  </si>
  <si>
    <t>30</t>
  </si>
  <si>
    <t>冯*晨</t>
  </si>
  <si>
    <t>3</t>
  </si>
  <si>
    <t>QS202302036830325</t>
  </si>
  <si>
    <t>林国豪</t>
  </si>
  <si>
    <t>28</t>
  </si>
  <si>
    <t>QS202302036757333</t>
  </si>
  <si>
    <t>吴美堂</t>
  </si>
  <si>
    <t>37</t>
  </si>
  <si>
    <t>周*荣</t>
  </si>
  <si>
    <t>39</t>
  </si>
  <si>
    <t>周*轩</t>
  </si>
  <si>
    <t>周*航</t>
  </si>
  <si>
    <t>5</t>
  </si>
  <si>
    <t>QS202302077331514</t>
  </si>
  <si>
    <t>郑婵</t>
  </si>
  <si>
    <t>31</t>
  </si>
  <si>
    <t>QS202302177853419</t>
  </si>
  <si>
    <t>廖俊花</t>
  </si>
  <si>
    <t>QS202302176258999</t>
  </si>
  <si>
    <t>（安居型商品住房）通过公开招聘或组织调动等形式进入本市事业单位（含中央驻琼单位和省直单位）、法定机构的工作人员申请审核事项</t>
  </si>
  <si>
    <t>王钰萱</t>
  </si>
  <si>
    <t>27</t>
  </si>
  <si>
    <t>QS202302175435544</t>
  </si>
  <si>
    <t>林芙伊</t>
  </si>
  <si>
    <t>QS202302095334466</t>
  </si>
  <si>
    <t>吴清云</t>
  </si>
  <si>
    <t>QS202302091701111</t>
  </si>
  <si>
    <t>李靳</t>
  </si>
  <si>
    <t>38</t>
  </si>
  <si>
    <t>QS202302135166593</t>
  </si>
  <si>
    <t>何奇</t>
  </si>
  <si>
    <t>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</si>
</sst>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10"/>
      <name val="宋体"/>
      <charset val="134"/>
      <scheme val="major"/>
    </font>
    <font>
      <b/>
      <sz val="10"/>
      <name val="微软雅黑"/>
      <charset val="134"/>
    </font>
    <font>
      <sz val="1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460004198908061223</v>
          </cell>
        </row>
        <row r="2">
          <cell r="A2" t="str">
            <v>460026199004075115</v>
          </cell>
        </row>
        <row r="3">
          <cell r="A3" t="str">
            <v>46902220130327511X</v>
          </cell>
        </row>
        <row r="4">
          <cell r="A4" t="str">
            <v>441402198908291535</v>
          </cell>
        </row>
        <row r="5">
          <cell r="A5" t="str">
            <v>460034199205244720</v>
          </cell>
        </row>
        <row r="6">
          <cell r="A6" t="str">
            <v>460107201904280022</v>
          </cell>
        </row>
        <row r="7">
          <cell r="A7" t="str">
            <v>460030199501160016</v>
          </cell>
        </row>
        <row r="8">
          <cell r="A8" t="str">
            <v>460003198510112709</v>
          </cell>
        </row>
        <row r="9">
          <cell r="A9" t="str">
            <v>362201198401032415</v>
          </cell>
        </row>
        <row r="10">
          <cell r="A10" t="str">
            <v>460107201307174424</v>
          </cell>
        </row>
        <row r="11">
          <cell r="A11" t="str">
            <v>460107201802114410</v>
          </cell>
        </row>
        <row r="12">
          <cell r="A12" t="str">
            <v>460004199111183623</v>
          </cell>
        </row>
        <row r="13">
          <cell r="A13" t="str">
            <v>460004199406161245</v>
          </cell>
        </row>
        <row r="14">
          <cell r="A14" t="str">
            <v>460004199511240041</v>
          </cell>
        </row>
        <row r="15">
          <cell r="A15" t="str">
            <v>460026199510290045</v>
          </cell>
        </row>
        <row r="16">
          <cell r="A16" t="str">
            <v>460004199002060229</v>
          </cell>
        </row>
        <row r="17">
          <cell r="A17" t="str">
            <v>130204198409263642</v>
          </cell>
        </row>
        <row r="18">
          <cell r="A18" t="str">
            <v>152104199402044126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J6" sqref="J6"/>
    </sheetView>
  </sheetViews>
  <sheetFormatPr defaultColWidth="9" defaultRowHeight="13.5"/>
  <cols>
    <col min="1" max="1" width="4.5" style="1" customWidth="1"/>
    <col min="2" max="2" width="9.5" style="2" customWidth="1"/>
    <col min="3" max="3" width="24.875" style="2" customWidth="1"/>
    <col min="4" max="4" width="10.875" style="3" customWidth="1"/>
    <col min="5" max="5" width="9.5" style="3" customWidth="1"/>
    <col min="6" max="6" width="6.75" style="3" customWidth="1"/>
    <col min="7" max="7" width="6.125" style="3" customWidth="1"/>
    <col min="8" max="8" width="22.125" style="3" customWidth="1"/>
    <col min="9" max="9" width="10.125" customWidth="1"/>
  </cols>
  <sheetData>
    <row r="1" ht="57" customHeight="1" spans="1:8">
      <c r="A1" s="4" t="s">
        <v>0</v>
      </c>
      <c r="B1" s="5"/>
      <c r="C1" s="6"/>
      <c r="D1" s="7"/>
      <c r="E1" s="7"/>
      <c r="F1" s="7"/>
      <c r="G1" s="7"/>
      <c r="H1" s="7"/>
    </row>
    <row r="2" ht="25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1" customFormat="1" ht="23" customHeight="1" spans="1:8">
      <c r="A3" s="9">
        <f>MAX($A$2:A2)+1</f>
        <v>1</v>
      </c>
      <c r="B3" s="10" t="s">
        <v>9</v>
      </c>
      <c r="C3" s="10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11" t="str">
        <f>REPLACE([1]Sheet1!A1,7,6,"xxxxxx")</f>
        <v>460004xxxxxx061223</v>
      </c>
    </row>
    <row r="4" s="1" customFormat="1" ht="22" customHeight="1" spans="1:8">
      <c r="A4" s="9"/>
      <c r="B4" s="10" t="s">
        <v>9</v>
      </c>
      <c r="C4" s="10" t="s">
        <v>10</v>
      </c>
      <c r="D4" s="9" t="s">
        <v>15</v>
      </c>
      <c r="E4" s="9" t="s">
        <v>16</v>
      </c>
      <c r="F4" s="9" t="s">
        <v>17</v>
      </c>
      <c r="G4" s="9" t="s">
        <v>18</v>
      </c>
      <c r="H4" s="11" t="str">
        <f>REPLACE([1]Sheet1!A2,7,6,"xxxxxx")</f>
        <v>460026xxxxxx075115</v>
      </c>
    </row>
    <row r="5" ht="20" customHeight="1" spans="1:8">
      <c r="A5" s="9"/>
      <c r="B5" s="10" t="s">
        <v>9</v>
      </c>
      <c r="C5" s="10" t="s">
        <v>10</v>
      </c>
      <c r="D5" s="9" t="s">
        <v>19</v>
      </c>
      <c r="E5" s="9" t="s">
        <v>20</v>
      </c>
      <c r="F5" s="9" t="s">
        <v>17</v>
      </c>
      <c r="G5" s="9" t="s">
        <v>21</v>
      </c>
      <c r="H5" s="11" t="str">
        <f>REPLACE([1]Sheet1!A3,7,6,"xxxxxx")</f>
        <v>469022xxxxxx27511X</v>
      </c>
    </row>
    <row r="6" ht="20" customHeight="1" spans="1:8">
      <c r="A6" s="9">
        <f>MAX($A$2:A5)+1</f>
        <v>2</v>
      </c>
      <c r="B6" s="10" t="s">
        <v>22</v>
      </c>
      <c r="C6" s="10" t="s">
        <v>10</v>
      </c>
      <c r="D6" s="9" t="s">
        <v>11</v>
      </c>
      <c r="E6" s="9" t="s">
        <v>23</v>
      </c>
      <c r="F6" s="9" t="s">
        <v>17</v>
      </c>
      <c r="G6" s="9" t="s">
        <v>14</v>
      </c>
      <c r="H6" s="11" t="str">
        <f>REPLACE([1]Sheet1!A4,7,6,"xxxxxx")</f>
        <v>441402xxxxxx291535</v>
      </c>
    </row>
    <row r="7" ht="20" customHeight="1" spans="1:8">
      <c r="A7" s="9"/>
      <c r="B7" s="10" t="s">
        <v>22</v>
      </c>
      <c r="C7" s="10" t="s">
        <v>10</v>
      </c>
      <c r="D7" s="9" t="s">
        <v>15</v>
      </c>
      <c r="E7" s="9" t="s">
        <v>24</v>
      </c>
      <c r="F7" s="9" t="s">
        <v>13</v>
      </c>
      <c r="G7" s="9" t="s">
        <v>25</v>
      </c>
      <c r="H7" s="11" t="str">
        <f>REPLACE([1]Sheet1!A5,7,6,"xxxxxx")</f>
        <v>460034xxxxxx244720</v>
      </c>
    </row>
    <row r="8" ht="20" customHeight="1" spans="1:8">
      <c r="A8" s="9"/>
      <c r="B8" s="10" t="s">
        <v>22</v>
      </c>
      <c r="C8" s="10" t="s">
        <v>10</v>
      </c>
      <c r="D8" s="9" t="s">
        <v>19</v>
      </c>
      <c r="E8" s="9" t="s">
        <v>26</v>
      </c>
      <c r="F8" s="9" t="s">
        <v>13</v>
      </c>
      <c r="G8" s="9" t="s">
        <v>27</v>
      </c>
      <c r="H8" s="11" t="str">
        <f>REPLACE([1]Sheet1!A6,7,6,"xxxxxx")</f>
        <v>460107xxxxxx280022</v>
      </c>
    </row>
    <row r="9" ht="36" customHeight="1" spans="1:8">
      <c r="A9" s="9">
        <f>MAX($A$2:A8)+1</f>
        <v>3</v>
      </c>
      <c r="B9" s="10" t="s">
        <v>28</v>
      </c>
      <c r="C9" s="10" t="s">
        <v>10</v>
      </c>
      <c r="D9" s="9" t="s">
        <v>11</v>
      </c>
      <c r="E9" s="9" t="s">
        <v>29</v>
      </c>
      <c r="F9" s="9" t="s">
        <v>17</v>
      </c>
      <c r="G9" s="9" t="s">
        <v>30</v>
      </c>
      <c r="H9" s="11" t="str">
        <f>REPLACE([1]Sheet1!A7,7,6,"xxxxxx")</f>
        <v>460030xxxxxx160016</v>
      </c>
    </row>
    <row r="10" ht="20" customHeight="1" spans="1:8">
      <c r="A10" s="9">
        <f>MAX($A$2:A9)+1</f>
        <v>4</v>
      </c>
      <c r="B10" s="10" t="s">
        <v>31</v>
      </c>
      <c r="C10" s="10" t="s">
        <v>10</v>
      </c>
      <c r="D10" s="9" t="s">
        <v>11</v>
      </c>
      <c r="E10" s="9" t="s">
        <v>32</v>
      </c>
      <c r="F10" s="9" t="s">
        <v>13</v>
      </c>
      <c r="G10" s="9" t="s">
        <v>33</v>
      </c>
      <c r="H10" s="11" t="str">
        <f>REPLACE([1]Sheet1!A8,7,6,"xxxxxx")</f>
        <v>460003xxxxxx112709</v>
      </c>
    </row>
    <row r="11" ht="20" customHeight="1" spans="1:8">
      <c r="A11" s="9"/>
      <c r="B11" s="10" t="s">
        <v>31</v>
      </c>
      <c r="C11" s="10" t="s">
        <v>10</v>
      </c>
      <c r="D11" s="9" t="s">
        <v>15</v>
      </c>
      <c r="E11" s="9" t="s">
        <v>34</v>
      </c>
      <c r="F11" s="9" t="s">
        <v>17</v>
      </c>
      <c r="G11" s="9" t="s">
        <v>35</v>
      </c>
      <c r="H11" s="11" t="str">
        <f>REPLACE([1]Sheet1!A9,7,6,"xxxxxx")</f>
        <v>362201xxxxxx032415</v>
      </c>
    </row>
    <row r="12" ht="21" customHeight="1" spans="1:8">
      <c r="A12" s="9"/>
      <c r="B12" s="10" t="s">
        <v>31</v>
      </c>
      <c r="C12" s="10" t="s">
        <v>10</v>
      </c>
      <c r="D12" s="9" t="s">
        <v>19</v>
      </c>
      <c r="E12" s="9" t="s">
        <v>36</v>
      </c>
      <c r="F12" s="9" t="s">
        <v>13</v>
      </c>
      <c r="G12" s="9" t="s">
        <v>21</v>
      </c>
      <c r="H12" s="11" t="str">
        <f>REPLACE([1]Sheet1!A10,7,6,"xxxxxx")</f>
        <v>460107xxxxxx174424</v>
      </c>
    </row>
    <row r="13" ht="22" customHeight="1" spans="1:9">
      <c r="A13" s="9"/>
      <c r="B13" s="10" t="s">
        <v>31</v>
      </c>
      <c r="C13" s="10" t="s">
        <v>10</v>
      </c>
      <c r="D13" s="9" t="s">
        <v>19</v>
      </c>
      <c r="E13" s="9" t="s">
        <v>37</v>
      </c>
      <c r="F13" s="9" t="s">
        <v>17</v>
      </c>
      <c r="G13" s="9" t="s">
        <v>38</v>
      </c>
      <c r="H13" s="11" t="str">
        <f>REPLACE([1]Sheet1!A11,7,6,"xxxxxx")</f>
        <v>460107xxxxxx114410</v>
      </c>
      <c r="I13" s="12"/>
    </row>
    <row r="14" ht="36" customHeight="1" spans="1:9">
      <c r="A14" s="9">
        <f>MAX($A$2:A13)+1</f>
        <v>5</v>
      </c>
      <c r="B14" s="10" t="s">
        <v>39</v>
      </c>
      <c r="C14" s="10" t="s">
        <v>10</v>
      </c>
      <c r="D14" s="9" t="s">
        <v>11</v>
      </c>
      <c r="E14" s="9" t="s">
        <v>40</v>
      </c>
      <c r="F14" s="9" t="s">
        <v>13</v>
      </c>
      <c r="G14" s="9" t="s">
        <v>41</v>
      </c>
      <c r="H14" s="11" t="str">
        <f>REPLACE([1]Sheet1!A12,7,6,"xxxxxx")</f>
        <v>460004xxxxxx183623</v>
      </c>
      <c r="I14" s="12"/>
    </row>
    <row r="15" ht="36" customHeight="1" spans="1:9">
      <c r="A15" s="9">
        <f>MAX($A$2:A14)+1</f>
        <v>6</v>
      </c>
      <c r="B15" s="10" t="s">
        <v>42</v>
      </c>
      <c r="C15" s="10" t="s">
        <v>10</v>
      </c>
      <c r="D15" s="9" t="s">
        <v>11</v>
      </c>
      <c r="E15" s="9" t="s">
        <v>43</v>
      </c>
      <c r="F15" s="9" t="s">
        <v>13</v>
      </c>
      <c r="G15" s="9" t="s">
        <v>30</v>
      </c>
      <c r="H15" s="11" t="str">
        <f>REPLACE([1]Sheet1!A13,7,6,"xxxxxx")</f>
        <v>460004xxxxxx161245</v>
      </c>
      <c r="I15" s="12"/>
    </row>
    <row r="16" ht="64" customHeight="1" spans="1:8">
      <c r="A16" s="9">
        <f>MAX($A$2:A15)+1</f>
        <v>7</v>
      </c>
      <c r="B16" s="10" t="s">
        <v>44</v>
      </c>
      <c r="C16" s="10" t="s">
        <v>45</v>
      </c>
      <c r="D16" s="9" t="s">
        <v>11</v>
      </c>
      <c r="E16" s="9" t="s">
        <v>46</v>
      </c>
      <c r="F16" s="9" t="s">
        <v>13</v>
      </c>
      <c r="G16" s="9" t="s">
        <v>47</v>
      </c>
      <c r="H16" s="11" t="str">
        <f>REPLACE([1]Sheet1!A14,7,6,"xxxxxx")</f>
        <v>460004xxxxxx240041</v>
      </c>
    </row>
    <row r="17" ht="66" customHeight="1" spans="1:8">
      <c r="A17" s="9">
        <f>MAX($A$2:A16)+1</f>
        <v>8</v>
      </c>
      <c r="B17" s="10" t="s">
        <v>48</v>
      </c>
      <c r="C17" s="10" t="s">
        <v>45</v>
      </c>
      <c r="D17" s="9" t="s">
        <v>11</v>
      </c>
      <c r="E17" s="9" t="s">
        <v>49</v>
      </c>
      <c r="F17" s="9" t="s">
        <v>13</v>
      </c>
      <c r="G17" s="9" t="s">
        <v>47</v>
      </c>
      <c r="H17" s="11" t="str">
        <f>REPLACE([1]Sheet1!A15,7,6,"xxxxxx")</f>
        <v>460026xxxxxx290045</v>
      </c>
    </row>
    <row r="18" ht="41" customHeight="1" spans="1:8">
      <c r="A18" s="9">
        <f>MAX($A$2:A17)+1</f>
        <v>9</v>
      </c>
      <c r="B18" s="10" t="s">
        <v>50</v>
      </c>
      <c r="C18" s="10" t="s">
        <v>10</v>
      </c>
      <c r="D18" s="9" t="s">
        <v>11</v>
      </c>
      <c r="E18" s="9" t="s">
        <v>51</v>
      </c>
      <c r="F18" s="9" t="s">
        <v>13</v>
      </c>
      <c r="G18" s="9" t="s">
        <v>14</v>
      </c>
      <c r="H18" s="11" t="str">
        <f>REPLACE([1]Sheet1!A16,7,6,"xxxxxx")</f>
        <v>460004xxxxxx060229</v>
      </c>
    </row>
    <row r="19" ht="41" customHeight="1" spans="1:8">
      <c r="A19" s="9">
        <f>MAX($A$2:A18)+1</f>
        <v>10</v>
      </c>
      <c r="B19" s="10" t="s">
        <v>52</v>
      </c>
      <c r="C19" s="10" t="s">
        <v>10</v>
      </c>
      <c r="D19" s="9" t="s">
        <v>11</v>
      </c>
      <c r="E19" s="9" t="s">
        <v>53</v>
      </c>
      <c r="F19" s="9" t="s">
        <v>13</v>
      </c>
      <c r="G19" s="9" t="s">
        <v>54</v>
      </c>
      <c r="H19" s="11" t="str">
        <f>REPLACE([1]Sheet1!A17,7,6,"xxxxxx")</f>
        <v>130204xxxxxx263642</v>
      </c>
    </row>
    <row r="20" ht="41" customHeight="1" spans="1:8">
      <c r="A20" s="9">
        <f>MAX($A$2:A19)+1</f>
        <v>11</v>
      </c>
      <c r="B20" s="10" t="s">
        <v>55</v>
      </c>
      <c r="C20" s="10" t="s">
        <v>10</v>
      </c>
      <c r="D20" s="9" t="s">
        <v>11</v>
      </c>
      <c r="E20" s="9" t="s">
        <v>56</v>
      </c>
      <c r="F20" s="9" t="s">
        <v>13</v>
      </c>
      <c r="G20" s="9" t="s">
        <v>57</v>
      </c>
      <c r="H20" s="11" t="str">
        <f>REPLACE([1]Sheet1!A18,7,6,"xxxxxx")</f>
        <v>152104xxxxxx044126</v>
      </c>
    </row>
  </sheetData>
  <autoFilter ref="A1:H20">
    <extLst/>
  </autoFilter>
  <mergeCells count="10">
    <mergeCell ref="A1:H1"/>
    <mergeCell ref="A3:A5"/>
    <mergeCell ref="A6:A8"/>
    <mergeCell ref="A10:A13"/>
    <mergeCell ref="B3:B5"/>
    <mergeCell ref="B6:B8"/>
    <mergeCell ref="B10:B13"/>
    <mergeCell ref="C3:C5"/>
    <mergeCell ref="C6:C8"/>
    <mergeCell ref="C10:C13"/>
  </mergeCells>
  <pageMargins left="0.393055555555556" right="0.156944444444444" top="0.314583333333333" bottom="0.432638888888889" header="0.314583333333333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安居房信息列表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2022-07-20T00:59:00Z</dcterms:created>
  <dcterms:modified xsi:type="dcterms:W3CDTF">2023-02-27T03:06:07Z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E9F1F77BAC364EDF875E6FB19E1CA9AA</vt:lpwstr>
  </property>
  <property fmtid="{D5CDD505-2E9C-101B-9397-08002B2CF9AE}" pid="3" name="KSOProductBuildVer">
    <vt:lpwstr>2052-11.1.0.13703</vt:lpwstr>
  </property>
</Properties>
</file>