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B岗总成绩" sheetId="6" r:id="rId1"/>
  </sheets>
  <definedNames>
    <definedName name="_xlnm._FilterDatabase" localSheetId="0" hidden="1">B岗总成绩!$B$2:$F$49</definedName>
  </definedNames>
  <calcPr calcId="144525"/>
</workbook>
</file>

<file path=xl/sharedStrings.xml><?xml version="1.0" encoding="utf-8"?>
<sst xmlns="http://schemas.openxmlformats.org/spreadsheetml/2006/main" count="163" uniqueCount="110">
  <si>
    <t xml:space="preserve"> 2023年爱辉区公开招聘城市社区工作者考试总成绩（B岗）</t>
  </si>
  <si>
    <t>序号</t>
  </si>
  <si>
    <t>岗位</t>
  </si>
  <si>
    <t>姓名</t>
  </si>
  <si>
    <t>准考证号</t>
  </si>
  <si>
    <t>笔试成绩</t>
  </si>
  <si>
    <t>笔试*60%</t>
  </si>
  <si>
    <t>面试成绩</t>
  </si>
  <si>
    <t>面试成绩*40%</t>
  </si>
  <si>
    <t>总成绩</t>
  </si>
  <si>
    <t>名次</t>
  </si>
  <si>
    <t>B岗</t>
  </si>
  <si>
    <t>刘颖怡</t>
  </si>
  <si>
    <t>20231322</t>
  </si>
  <si>
    <t>张星月</t>
  </si>
  <si>
    <t>20231305</t>
  </si>
  <si>
    <t>魏娜</t>
  </si>
  <si>
    <t>20231003</t>
  </si>
  <si>
    <t>白明明</t>
  </si>
  <si>
    <t>20231327</t>
  </si>
  <si>
    <t>叶明珠</t>
  </si>
  <si>
    <t>20231214</t>
  </si>
  <si>
    <t>郭晓晴</t>
  </si>
  <si>
    <t>20231320</t>
  </si>
  <si>
    <t>王烁</t>
  </si>
  <si>
    <t>20231413</t>
  </si>
  <si>
    <t>任玲</t>
  </si>
  <si>
    <t>20231218</t>
  </si>
  <si>
    <t>孙贺</t>
  </si>
  <si>
    <t>20230514</t>
  </si>
  <si>
    <t>姜帆</t>
  </si>
  <si>
    <t>20230611</t>
  </si>
  <si>
    <t>董佳媚</t>
  </si>
  <si>
    <t>20230822</t>
  </si>
  <si>
    <t>关晶</t>
  </si>
  <si>
    <t>20231011</t>
  </si>
  <si>
    <t>杨艳艳</t>
  </si>
  <si>
    <t>20230815</t>
  </si>
  <si>
    <t>张雪迎</t>
  </si>
  <si>
    <t>20231122</t>
  </si>
  <si>
    <t>邵卿</t>
  </si>
  <si>
    <t>20231225</t>
  </si>
  <si>
    <t>闫春雪</t>
  </si>
  <si>
    <t>20231212</t>
  </si>
  <si>
    <t>依然</t>
  </si>
  <si>
    <t>20230915</t>
  </si>
  <si>
    <t>蒋冬琦</t>
  </si>
  <si>
    <t>20231402</t>
  </si>
  <si>
    <t>董雪</t>
  </si>
  <si>
    <t>20230617</t>
  </si>
  <si>
    <t>司艳莹</t>
  </si>
  <si>
    <t>20231229</t>
  </si>
  <si>
    <t>崔晓娜</t>
  </si>
  <si>
    <t>20231112</t>
  </si>
  <si>
    <t>李友</t>
  </si>
  <si>
    <t>20230524</t>
  </si>
  <si>
    <t>王琛智</t>
  </si>
  <si>
    <t>20231105</t>
  </si>
  <si>
    <t>邢婷婷</t>
  </si>
  <si>
    <t>20231228</t>
  </si>
  <si>
    <t>杨婧</t>
  </si>
  <si>
    <t>20231222</t>
  </si>
  <si>
    <t>孟红梅</t>
  </si>
  <si>
    <t>梁晓珊</t>
  </si>
  <si>
    <t>20230702</t>
  </si>
  <si>
    <t>张雨婷</t>
  </si>
  <si>
    <t>20230523</t>
  </si>
  <si>
    <t>董丽娟</t>
  </si>
  <si>
    <t>20230924</t>
  </si>
  <si>
    <t>王娜</t>
  </si>
  <si>
    <t>20230927</t>
  </si>
  <si>
    <t>金荣</t>
  </si>
  <si>
    <t>20231019</t>
  </si>
  <si>
    <t>黄金玉</t>
  </si>
  <si>
    <t>20231002</t>
  </si>
  <si>
    <t>冯艳雪</t>
  </si>
  <si>
    <t>20230621</t>
  </si>
  <si>
    <t>赵丽丹</t>
  </si>
  <si>
    <t>20231308</t>
  </si>
  <si>
    <t>王冬梅</t>
  </si>
  <si>
    <t>20231230</t>
  </si>
  <si>
    <t>宋芳剑</t>
  </si>
  <si>
    <t>宋萍</t>
  </si>
  <si>
    <t>20231205</t>
  </si>
  <si>
    <t>张倩</t>
  </si>
  <si>
    <t>20231113</t>
  </si>
  <si>
    <t>姚秋园</t>
  </si>
  <si>
    <t>20231227</t>
  </si>
  <si>
    <t>汝红伟</t>
  </si>
  <si>
    <t>20230912</t>
  </si>
  <si>
    <t>于晓娜</t>
  </si>
  <si>
    <t>20231127</t>
  </si>
  <si>
    <t>丁杨</t>
  </si>
  <si>
    <t>20230712</t>
  </si>
  <si>
    <t>于芳</t>
  </si>
  <si>
    <t>20230907</t>
  </si>
  <si>
    <t>孔德冀</t>
  </si>
  <si>
    <t>20231116</t>
  </si>
  <si>
    <t>庞丽丽</t>
  </si>
  <si>
    <t>20230422</t>
  </si>
  <si>
    <t>王奕博</t>
  </si>
  <si>
    <t>20230605</t>
  </si>
  <si>
    <t>缺考</t>
  </si>
  <si>
    <t>姜政</t>
  </si>
  <si>
    <t>20231310</t>
  </si>
  <si>
    <t>于婉莹</t>
  </si>
  <si>
    <t>20230812</t>
  </si>
  <si>
    <t>王甜甜</t>
  </si>
  <si>
    <t>20231428</t>
  </si>
  <si>
    <t>张爽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</si>
</sst>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b/>
      <sz val="15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1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2" borderId="1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52"/>
  <sheetViews>
    <sheetView tabSelected="1" workbookViewId="0">
      <selection activeCell="C28" sqref="C28"/>
    </sheetView>
  </sheetViews>
  <sheetFormatPr defaultColWidth="9.09090909090909" defaultRowHeight="19.5"/>
  <cols>
    <col min="1" max="1" width="3.81818181818182" customWidth="1"/>
    <col min="2" max="2" width="4.63030303030303" style="1" customWidth="1"/>
    <col min="3" max="3" width="6.63030303030303" customWidth="1"/>
    <col min="5" max="5" width="7.18181818181818" customWidth="1"/>
    <col min="6" max="6" width="7.90909090909091" customWidth="1"/>
    <col min="7" max="7" width="8.36363636363636" customWidth="1"/>
    <col min="8" max="8" width="9.90909090909091" customWidth="1"/>
    <col min="9" max="9" width="7.63030303030303" customWidth="1"/>
    <col min="10" max="10" width="5.26666666666667" style="2" customWidth="1"/>
  </cols>
  <sheetData>
    <row r="1" ht="40.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25" spans="1:10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4" t="s">
        <v>9</v>
      </c>
      <c r="J2" s="4" t="s">
        <v>10</v>
      </c>
    </row>
    <row r="3" spans="1:10">
      <c r="A3" s="7">
        <v>1</v>
      </c>
      <c r="B3" s="8" t="s">
        <v>11</v>
      </c>
      <c r="C3" s="9" t="s">
        <v>12</v>
      </c>
      <c r="D3" s="9" t="s">
        <v>13</v>
      </c>
      <c r="E3" s="9">
        <v>85.6</v>
      </c>
      <c r="F3" s="9">
        <f t="shared" ref="F3:F34" si="0">E3*0.6</f>
        <v>51.36</v>
      </c>
      <c r="G3" s="9">
        <v>77.9</v>
      </c>
      <c r="H3" s="10">
        <f t="shared" ref="H3:H47" si="1">G3*0.4</f>
        <v>31.16</v>
      </c>
      <c r="I3" s="10">
        <f t="shared" ref="I3:I47" si="2">F3+H3</f>
        <v>82.52</v>
      </c>
      <c r="J3" s="23">
        <f t="shared" ref="J3:J47" si="3">RANK(I3,$I$3:$I$52,0)</f>
        <v>1</v>
      </c>
    </row>
    <row r="4" spans="1:10">
      <c r="A4" s="11">
        <v>2</v>
      </c>
      <c r="B4" s="12" t="s">
        <v>11</v>
      </c>
      <c r="C4" s="13" t="s">
        <v>14</v>
      </c>
      <c r="D4" s="13" t="s">
        <v>15</v>
      </c>
      <c r="E4" s="13">
        <v>78.7</v>
      </c>
      <c r="F4" s="13">
        <f t="shared" si="0"/>
        <v>47.22</v>
      </c>
      <c r="G4" s="13">
        <v>75.58</v>
      </c>
      <c r="H4" s="14">
        <f t="shared" si="1"/>
        <v>30.232</v>
      </c>
      <c r="I4" s="14">
        <f t="shared" si="2"/>
        <v>77.452</v>
      </c>
      <c r="J4" s="24">
        <f t="shared" si="3"/>
        <v>2</v>
      </c>
    </row>
    <row r="5" spans="1:10">
      <c r="A5" s="11">
        <v>3</v>
      </c>
      <c r="B5" s="12" t="s">
        <v>11</v>
      </c>
      <c r="C5" s="13" t="s">
        <v>16</v>
      </c>
      <c r="D5" s="13" t="s">
        <v>17</v>
      </c>
      <c r="E5" s="13">
        <v>77.4</v>
      </c>
      <c r="F5" s="13">
        <f t="shared" si="0"/>
        <v>46.44</v>
      </c>
      <c r="G5" s="13">
        <v>75.16</v>
      </c>
      <c r="H5" s="14">
        <f t="shared" si="1"/>
        <v>30.064</v>
      </c>
      <c r="I5" s="14">
        <f t="shared" si="2"/>
        <v>76.504</v>
      </c>
      <c r="J5" s="24">
        <f t="shared" si="3"/>
        <v>3</v>
      </c>
    </row>
    <row r="6" spans="1:10">
      <c r="A6" s="11">
        <v>4</v>
      </c>
      <c r="B6" s="12" t="s">
        <v>11</v>
      </c>
      <c r="C6" s="13" t="s">
        <v>18</v>
      </c>
      <c r="D6" s="13" t="s">
        <v>19</v>
      </c>
      <c r="E6" s="13">
        <v>75.2</v>
      </c>
      <c r="F6" s="13">
        <f t="shared" si="0"/>
        <v>45.12</v>
      </c>
      <c r="G6" s="13">
        <v>75.88</v>
      </c>
      <c r="H6" s="14">
        <f t="shared" si="1"/>
        <v>30.352</v>
      </c>
      <c r="I6" s="14">
        <f t="shared" si="2"/>
        <v>75.472</v>
      </c>
      <c r="J6" s="24">
        <f t="shared" si="3"/>
        <v>4</v>
      </c>
    </row>
    <row r="7" spans="1:10">
      <c r="A7" s="11">
        <v>5</v>
      </c>
      <c r="B7" s="12" t="s">
        <v>11</v>
      </c>
      <c r="C7" s="13" t="s">
        <v>20</v>
      </c>
      <c r="D7" s="13" t="s">
        <v>21</v>
      </c>
      <c r="E7" s="13">
        <v>71</v>
      </c>
      <c r="F7" s="13">
        <f t="shared" si="0"/>
        <v>42.6</v>
      </c>
      <c r="G7" s="13">
        <v>80.44</v>
      </c>
      <c r="H7" s="14">
        <f t="shared" si="1"/>
        <v>32.176</v>
      </c>
      <c r="I7" s="14">
        <f t="shared" si="2"/>
        <v>74.776</v>
      </c>
      <c r="J7" s="24">
        <f t="shared" si="3"/>
        <v>5</v>
      </c>
    </row>
    <row r="8" spans="1:10">
      <c r="A8" s="11">
        <v>6</v>
      </c>
      <c r="B8" s="12" t="s">
        <v>11</v>
      </c>
      <c r="C8" s="13" t="s">
        <v>22</v>
      </c>
      <c r="D8" s="13" t="s">
        <v>23</v>
      </c>
      <c r="E8" s="13">
        <v>71.6</v>
      </c>
      <c r="F8" s="13">
        <f t="shared" si="0"/>
        <v>42.96</v>
      </c>
      <c r="G8" s="13">
        <v>78.96</v>
      </c>
      <c r="H8" s="14">
        <f t="shared" si="1"/>
        <v>31.584</v>
      </c>
      <c r="I8" s="14">
        <f t="shared" si="2"/>
        <v>74.544</v>
      </c>
      <c r="J8" s="24">
        <f t="shared" si="3"/>
        <v>6</v>
      </c>
    </row>
    <row r="9" spans="1:10">
      <c r="A9" s="11">
        <v>7</v>
      </c>
      <c r="B9" s="12" t="s">
        <v>11</v>
      </c>
      <c r="C9" s="13" t="s">
        <v>24</v>
      </c>
      <c r="D9" s="13" t="s">
        <v>25</v>
      </c>
      <c r="E9" s="13">
        <v>73.2</v>
      </c>
      <c r="F9" s="13">
        <f t="shared" si="0"/>
        <v>43.92</v>
      </c>
      <c r="G9" s="13">
        <v>76.42</v>
      </c>
      <c r="H9" s="14">
        <f t="shared" si="1"/>
        <v>30.568</v>
      </c>
      <c r="I9" s="14">
        <f t="shared" si="2"/>
        <v>74.488</v>
      </c>
      <c r="J9" s="24">
        <f t="shared" si="3"/>
        <v>7</v>
      </c>
    </row>
    <row r="10" spans="1:10">
      <c r="A10" s="11">
        <v>8</v>
      </c>
      <c r="B10" s="12" t="s">
        <v>11</v>
      </c>
      <c r="C10" s="13" t="s">
        <v>26</v>
      </c>
      <c r="D10" s="13" t="s">
        <v>27</v>
      </c>
      <c r="E10" s="13">
        <v>70.7</v>
      </c>
      <c r="F10" s="13">
        <f t="shared" si="0"/>
        <v>42.42</v>
      </c>
      <c r="G10" s="13">
        <v>79.96</v>
      </c>
      <c r="H10" s="14">
        <f t="shared" si="1"/>
        <v>31.984</v>
      </c>
      <c r="I10" s="14">
        <f t="shared" si="2"/>
        <v>74.404</v>
      </c>
      <c r="J10" s="24">
        <f t="shared" si="3"/>
        <v>8</v>
      </c>
    </row>
    <row r="11" spans="1:10">
      <c r="A11" s="11">
        <v>9</v>
      </c>
      <c r="B11" s="12" t="s">
        <v>11</v>
      </c>
      <c r="C11" s="13" t="s">
        <v>28</v>
      </c>
      <c r="D11" s="13" t="s">
        <v>29</v>
      </c>
      <c r="E11" s="13">
        <v>70.9</v>
      </c>
      <c r="F11" s="13">
        <f t="shared" si="0"/>
        <v>42.54</v>
      </c>
      <c r="G11" s="13">
        <v>79.42</v>
      </c>
      <c r="H11" s="14">
        <f t="shared" si="1"/>
        <v>31.768</v>
      </c>
      <c r="I11" s="14">
        <f t="shared" si="2"/>
        <v>74.308</v>
      </c>
      <c r="J11" s="24">
        <f t="shared" si="3"/>
        <v>9</v>
      </c>
    </row>
    <row r="12" spans="1:10">
      <c r="A12" s="11">
        <v>10</v>
      </c>
      <c r="B12" s="12" t="s">
        <v>11</v>
      </c>
      <c r="C12" s="13" t="s">
        <v>30</v>
      </c>
      <c r="D12" s="13" t="s">
        <v>31</v>
      </c>
      <c r="E12" s="13">
        <v>74.8</v>
      </c>
      <c r="F12" s="13">
        <f t="shared" si="0"/>
        <v>44.88</v>
      </c>
      <c r="G12" s="13">
        <v>72.96</v>
      </c>
      <c r="H12" s="14">
        <f t="shared" si="1"/>
        <v>29.184</v>
      </c>
      <c r="I12" s="14">
        <f t="shared" si="2"/>
        <v>74.064</v>
      </c>
      <c r="J12" s="24">
        <f t="shared" si="3"/>
        <v>10</v>
      </c>
    </row>
    <row r="13" spans="1:10">
      <c r="A13" s="11">
        <v>11</v>
      </c>
      <c r="B13" s="12" t="s">
        <v>11</v>
      </c>
      <c r="C13" s="13" t="s">
        <v>32</v>
      </c>
      <c r="D13" s="13" t="s">
        <v>33</v>
      </c>
      <c r="E13" s="13">
        <v>76.8</v>
      </c>
      <c r="F13" s="13">
        <f t="shared" si="0"/>
        <v>46.08</v>
      </c>
      <c r="G13" s="13">
        <v>69.08</v>
      </c>
      <c r="H13" s="14">
        <f t="shared" si="1"/>
        <v>27.632</v>
      </c>
      <c r="I13" s="14">
        <f t="shared" si="2"/>
        <v>73.712</v>
      </c>
      <c r="J13" s="24">
        <f t="shared" si="3"/>
        <v>11</v>
      </c>
    </row>
    <row r="14" spans="1:10">
      <c r="A14" s="11">
        <v>12</v>
      </c>
      <c r="B14" s="12" t="s">
        <v>11</v>
      </c>
      <c r="C14" s="13" t="s">
        <v>34</v>
      </c>
      <c r="D14" s="13" t="s">
        <v>35</v>
      </c>
      <c r="E14" s="13">
        <v>70.3</v>
      </c>
      <c r="F14" s="13">
        <f t="shared" si="0"/>
        <v>42.18</v>
      </c>
      <c r="G14" s="13">
        <v>78.04</v>
      </c>
      <c r="H14" s="14">
        <f t="shared" si="1"/>
        <v>31.216</v>
      </c>
      <c r="I14" s="14">
        <f t="shared" si="2"/>
        <v>73.396</v>
      </c>
      <c r="J14" s="24">
        <f t="shared" si="3"/>
        <v>12</v>
      </c>
    </row>
    <row r="15" spans="1:10">
      <c r="A15" s="11">
        <v>13</v>
      </c>
      <c r="B15" s="12" t="s">
        <v>11</v>
      </c>
      <c r="C15" s="13" t="s">
        <v>36</v>
      </c>
      <c r="D15" s="13" t="s">
        <v>37</v>
      </c>
      <c r="E15" s="13">
        <v>69.6</v>
      </c>
      <c r="F15" s="13">
        <f t="shared" si="0"/>
        <v>41.76</v>
      </c>
      <c r="G15" s="13">
        <v>78.6</v>
      </c>
      <c r="H15" s="14">
        <f t="shared" si="1"/>
        <v>31.44</v>
      </c>
      <c r="I15" s="14">
        <f t="shared" si="2"/>
        <v>73.2</v>
      </c>
      <c r="J15" s="24">
        <f t="shared" si="3"/>
        <v>13</v>
      </c>
    </row>
    <row r="16" spans="1:10">
      <c r="A16" s="11">
        <v>14</v>
      </c>
      <c r="B16" s="12" t="s">
        <v>11</v>
      </c>
      <c r="C16" s="13" t="s">
        <v>38</v>
      </c>
      <c r="D16" s="13" t="s">
        <v>39</v>
      </c>
      <c r="E16" s="13">
        <v>72.7</v>
      </c>
      <c r="F16" s="13">
        <f t="shared" si="0"/>
        <v>43.62</v>
      </c>
      <c r="G16" s="13">
        <v>73.46</v>
      </c>
      <c r="H16" s="14">
        <f t="shared" si="1"/>
        <v>29.384</v>
      </c>
      <c r="I16" s="14">
        <f t="shared" si="2"/>
        <v>73.004</v>
      </c>
      <c r="J16" s="24">
        <f t="shared" si="3"/>
        <v>14</v>
      </c>
    </row>
    <row r="17" spans="1:10">
      <c r="A17" s="11">
        <v>15</v>
      </c>
      <c r="B17" s="12" t="s">
        <v>11</v>
      </c>
      <c r="C17" s="13" t="s">
        <v>40</v>
      </c>
      <c r="D17" s="13" t="s">
        <v>41</v>
      </c>
      <c r="E17" s="13">
        <v>73.1</v>
      </c>
      <c r="F17" s="13">
        <f t="shared" si="0"/>
        <v>43.86</v>
      </c>
      <c r="G17" s="13">
        <v>72.68</v>
      </c>
      <c r="H17" s="14">
        <f t="shared" si="1"/>
        <v>29.072</v>
      </c>
      <c r="I17" s="14">
        <f t="shared" si="2"/>
        <v>72.932</v>
      </c>
      <c r="J17" s="24">
        <f t="shared" si="3"/>
        <v>15</v>
      </c>
    </row>
    <row r="18" spans="1:10">
      <c r="A18" s="11">
        <v>16</v>
      </c>
      <c r="B18" s="12" t="s">
        <v>11</v>
      </c>
      <c r="C18" s="13" t="s">
        <v>42</v>
      </c>
      <c r="D18" s="13" t="s">
        <v>43</v>
      </c>
      <c r="E18" s="13">
        <v>73.1</v>
      </c>
      <c r="F18" s="13">
        <f t="shared" si="0"/>
        <v>43.86</v>
      </c>
      <c r="G18" s="13">
        <v>72</v>
      </c>
      <c r="H18" s="14">
        <f t="shared" si="1"/>
        <v>28.8</v>
      </c>
      <c r="I18" s="14">
        <f t="shared" si="2"/>
        <v>72.66</v>
      </c>
      <c r="J18" s="24">
        <f t="shared" si="3"/>
        <v>16</v>
      </c>
    </row>
    <row r="19" spans="1:10">
      <c r="A19" s="11">
        <v>17</v>
      </c>
      <c r="B19" s="12" t="s">
        <v>11</v>
      </c>
      <c r="C19" s="13" t="s">
        <v>44</v>
      </c>
      <c r="D19" s="13" t="s">
        <v>45</v>
      </c>
      <c r="E19" s="13">
        <v>70</v>
      </c>
      <c r="F19" s="13">
        <f t="shared" si="0"/>
        <v>42</v>
      </c>
      <c r="G19" s="13">
        <v>76.28</v>
      </c>
      <c r="H19" s="14">
        <f t="shared" si="1"/>
        <v>30.512</v>
      </c>
      <c r="I19" s="14">
        <f t="shared" si="2"/>
        <v>72.512</v>
      </c>
      <c r="J19" s="24">
        <f t="shared" si="3"/>
        <v>17</v>
      </c>
    </row>
    <row r="20" spans="1:10">
      <c r="A20" s="11">
        <v>18</v>
      </c>
      <c r="B20" s="12" t="s">
        <v>11</v>
      </c>
      <c r="C20" s="13" t="s">
        <v>46</v>
      </c>
      <c r="D20" s="13" t="s">
        <v>47</v>
      </c>
      <c r="E20" s="13">
        <v>72.3</v>
      </c>
      <c r="F20" s="13">
        <f t="shared" si="0"/>
        <v>43.38</v>
      </c>
      <c r="G20" s="13">
        <v>72.58</v>
      </c>
      <c r="H20" s="14">
        <f t="shared" si="1"/>
        <v>29.032</v>
      </c>
      <c r="I20" s="14">
        <f t="shared" si="2"/>
        <v>72.412</v>
      </c>
      <c r="J20" s="24">
        <f t="shared" si="3"/>
        <v>18</v>
      </c>
    </row>
    <row r="21" spans="1:10">
      <c r="A21" s="11">
        <v>19</v>
      </c>
      <c r="B21" s="12" t="s">
        <v>11</v>
      </c>
      <c r="C21" s="13" t="s">
        <v>48</v>
      </c>
      <c r="D21" s="13" t="s">
        <v>49</v>
      </c>
      <c r="E21" s="13">
        <v>73.3</v>
      </c>
      <c r="F21" s="13">
        <f t="shared" si="0"/>
        <v>43.98</v>
      </c>
      <c r="G21" s="13">
        <v>70.94</v>
      </c>
      <c r="H21" s="14">
        <f t="shared" si="1"/>
        <v>28.376</v>
      </c>
      <c r="I21" s="14">
        <f t="shared" si="2"/>
        <v>72.356</v>
      </c>
      <c r="J21" s="24">
        <f t="shared" si="3"/>
        <v>19</v>
      </c>
    </row>
    <row r="22" spans="1:10">
      <c r="A22" s="11">
        <v>20</v>
      </c>
      <c r="B22" s="12" t="s">
        <v>11</v>
      </c>
      <c r="C22" s="13" t="s">
        <v>50</v>
      </c>
      <c r="D22" s="13" t="s">
        <v>51</v>
      </c>
      <c r="E22" s="13">
        <v>72.9</v>
      </c>
      <c r="F22" s="13">
        <f t="shared" si="0"/>
        <v>43.74</v>
      </c>
      <c r="G22" s="13">
        <v>71.52</v>
      </c>
      <c r="H22" s="14">
        <f t="shared" si="1"/>
        <v>28.608</v>
      </c>
      <c r="I22" s="14">
        <f t="shared" si="2"/>
        <v>72.348</v>
      </c>
      <c r="J22" s="24">
        <f t="shared" si="3"/>
        <v>20</v>
      </c>
    </row>
    <row r="23" spans="1:10">
      <c r="A23" s="11">
        <v>21</v>
      </c>
      <c r="B23" s="12" t="s">
        <v>11</v>
      </c>
      <c r="C23" s="13" t="s">
        <v>52</v>
      </c>
      <c r="D23" s="13" t="s">
        <v>53</v>
      </c>
      <c r="E23" s="13">
        <v>73.7</v>
      </c>
      <c r="F23" s="13">
        <f t="shared" si="0"/>
        <v>44.22</v>
      </c>
      <c r="G23" s="13">
        <v>70.22</v>
      </c>
      <c r="H23" s="14">
        <f t="shared" si="1"/>
        <v>28.088</v>
      </c>
      <c r="I23" s="14">
        <f t="shared" si="2"/>
        <v>72.308</v>
      </c>
      <c r="J23" s="24">
        <f t="shared" si="3"/>
        <v>21</v>
      </c>
    </row>
    <row r="24" spans="1:10">
      <c r="A24" s="11">
        <v>22</v>
      </c>
      <c r="B24" s="12" t="s">
        <v>11</v>
      </c>
      <c r="C24" s="13" t="s">
        <v>54</v>
      </c>
      <c r="D24" s="13" t="s">
        <v>55</v>
      </c>
      <c r="E24" s="13">
        <v>67.5</v>
      </c>
      <c r="F24" s="13">
        <f t="shared" si="0"/>
        <v>40.5</v>
      </c>
      <c r="G24" s="13">
        <v>78.76</v>
      </c>
      <c r="H24" s="14">
        <f t="shared" si="1"/>
        <v>31.504</v>
      </c>
      <c r="I24" s="14">
        <f t="shared" si="2"/>
        <v>72.004</v>
      </c>
      <c r="J24" s="24">
        <f t="shared" si="3"/>
        <v>22</v>
      </c>
    </row>
    <row r="25" spans="1:10">
      <c r="A25" s="11">
        <v>23</v>
      </c>
      <c r="B25" s="12" t="s">
        <v>11</v>
      </c>
      <c r="C25" s="13" t="s">
        <v>56</v>
      </c>
      <c r="D25" s="13" t="s">
        <v>57</v>
      </c>
      <c r="E25" s="13">
        <v>71</v>
      </c>
      <c r="F25" s="13">
        <f t="shared" si="0"/>
        <v>42.6</v>
      </c>
      <c r="G25" s="13">
        <v>73.4</v>
      </c>
      <c r="H25" s="14">
        <f t="shared" si="1"/>
        <v>29.36</v>
      </c>
      <c r="I25" s="14">
        <f t="shared" si="2"/>
        <v>71.96</v>
      </c>
      <c r="J25" s="24">
        <f t="shared" si="3"/>
        <v>23</v>
      </c>
    </row>
    <row r="26" ht="20.25" spans="1:10">
      <c r="A26" s="15">
        <v>24</v>
      </c>
      <c r="B26" s="16" t="s">
        <v>11</v>
      </c>
      <c r="C26" s="17" t="s">
        <v>58</v>
      </c>
      <c r="D26" s="17" t="s">
        <v>59</v>
      </c>
      <c r="E26" s="17">
        <v>71.1</v>
      </c>
      <c r="F26" s="17">
        <f t="shared" si="0"/>
        <v>42.66</v>
      </c>
      <c r="G26" s="17">
        <v>72.68</v>
      </c>
      <c r="H26" s="18">
        <f t="shared" si="1"/>
        <v>29.072</v>
      </c>
      <c r="I26" s="18">
        <f t="shared" si="2"/>
        <v>71.732</v>
      </c>
      <c r="J26" s="25">
        <f t="shared" si="3"/>
        <v>24</v>
      </c>
    </row>
    <row r="27" spans="1:10">
      <c r="A27" s="19">
        <v>25</v>
      </c>
      <c r="B27" s="20" t="s">
        <v>11</v>
      </c>
      <c r="C27" s="19" t="s">
        <v>60</v>
      </c>
      <c r="D27" s="19" t="s">
        <v>61</v>
      </c>
      <c r="E27" s="19">
        <v>69</v>
      </c>
      <c r="F27" s="19">
        <f t="shared" si="0"/>
        <v>41.4</v>
      </c>
      <c r="G27" s="19">
        <v>75.76</v>
      </c>
      <c r="H27" s="21">
        <f t="shared" si="1"/>
        <v>30.304</v>
      </c>
      <c r="I27" s="21">
        <f t="shared" si="2"/>
        <v>71.704</v>
      </c>
      <c r="J27" s="19">
        <f t="shared" si="3"/>
        <v>25</v>
      </c>
    </row>
    <row r="28" spans="1:10">
      <c r="A28" s="13">
        <v>26</v>
      </c>
      <c r="B28" s="12" t="s">
        <v>11</v>
      </c>
      <c r="C28" s="22" t="s">
        <v>62</v>
      </c>
      <c r="D28" s="22">
        <v>20231418</v>
      </c>
      <c r="E28" s="22">
        <v>66.8</v>
      </c>
      <c r="F28" s="13">
        <f t="shared" si="0"/>
        <v>40.08</v>
      </c>
      <c r="G28" s="13">
        <v>79</v>
      </c>
      <c r="H28" s="14">
        <f t="shared" si="1"/>
        <v>31.6</v>
      </c>
      <c r="I28" s="14">
        <f t="shared" si="2"/>
        <v>71.68</v>
      </c>
      <c r="J28" s="13">
        <f t="shared" si="3"/>
        <v>26</v>
      </c>
    </row>
    <row r="29" spans="1:10">
      <c r="A29" s="13">
        <v>27</v>
      </c>
      <c r="B29" s="12" t="s">
        <v>11</v>
      </c>
      <c r="C29" s="13" t="s">
        <v>63</v>
      </c>
      <c r="D29" s="13" t="s">
        <v>64</v>
      </c>
      <c r="E29" s="13">
        <v>68.6</v>
      </c>
      <c r="F29" s="13">
        <f t="shared" si="0"/>
        <v>41.16</v>
      </c>
      <c r="G29" s="13">
        <v>76.1</v>
      </c>
      <c r="H29" s="14">
        <f t="shared" si="1"/>
        <v>30.44</v>
      </c>
      <c r="I29" s="14">
        <f t="shared" si="2"/>
        <v>71.6</v>
      </c>
      <c r="J29" s="13">
        <f t="shared" si="3"/>
        <v>27</v>
      </c>
    </row>
    <row r="30" spans="1:10">
      <c r="A30" s="13">
        <v>28</v>
      </c>
      <c r="B30" s="12" t="s">
        <v>11</v>
      </c>
      <c r="C30" s="13" t="s">
        <v>65</v>
      </c>
      <c r="D30" s="13" t="s">
        <v>66</v>
      </c>
      <c r="E30" s="13">
        <v>71.9</v>
      </c>
      <c r="F30" s="13">
        <f t="shared" si="0"/>
        <v>43.14</v>
      </c>
      <c r="G30" s="13">
        <v>71.04</v>
      </c>
      <c r="H30" s="14">
        <f t="shared" si="1"/>
        <v>28.416</v>
      </c>
      <c r="I30" s="14">
        <f t="shared" si="2"/>
        <v>71.556</v>
      </c>
      <c r="J30" s="13">
        <f t="shared" si="3"/>
        <v>28</v>
      </c>
    </row>
    <row r="31" spans="1:10">
      <c r="A31" s="13">
        <v>29</v>
      </c>
      <c r="B31" s="12" t="s">
        <v>11</v>
      </c>
      <c r="C31" s="13" t="s">
        <v>67</v>
      </c>
      <c r="D31" s="13" t="s">
        <v>68</v>
      </c>
      <c r="E31" s="13">
        <v>69.8</v>
      </c>
      <c r="F31" s="13">
        <f t="shared" si="0"/>
        <v>41.88</v>
      </c>
      <c r="G31" s="13">
        <v>72.84</v>
      </c>
      <c r="H31" s="14">
        <f t="shared" si="1"/>
        <v>29.136</v>
      </c>
      <c r="I31" s="14">
        <f t="shared" si="2"/>
        <v>71.016</v>
      </c>
      <c r="J31" s="13">
        <f t="shared" si="3"/>
        <v>29</v>
      </c>
    </row>
    <row r="32" spans="1:10">
      <c r="A32" s="13">
        <v>30</v>
      </c>
      <c r="B32" s="12" t="s">
        <v>11</v>
      </c>
      <c r="C32" s="13" t="s">
        <v>69</v>
      </c>
      <c r="D32" s="13" t="s">
        <v>70</v>
      </c>
      <c r="E32" s="13">
        <v>69.5</v>
      </c>
      <c r="F32" s="13">
        <f t="shared" si="0"/>
        <v>41.7</v>
      </c>
      <c r="G32" s="13">
        <v>72.52</v>
      </c>
      <c r="H32" s="14">
        <f t="shared" si="1"/>
        <v>29.008</v>
      </c>
      <c r="I32" s="14">
        <f t="shared" si="2"/>
        <v>70.708</v>
      </c>
      <c r="J32" s="13">
        <f t="shared" si="3"/>
        <v>30</v>
      </c>
    </row>
    <row r="33" spans="1:10">
      <c r="A33" s="13">
        <v>31</v>
      </c>
      <c r="B33" s="12" t="s">
        <v>11</v>
      </c>
      <c r="C33" s="12" t="s">
        <v>71</v>
      </c>
      <c r="D33" s="12" t="s">
        <v>72</v>
      </c>
      <c r="E33" s="12">
        <v>66.9</v>
      </c>
      <c r="F33" s="13">
        <f t="shared" si="0"/>
        <v>40.14</v>
      </c>
      <c r="G33" s="13">
        <v>76.36</v>
      </c>
      <c r="H33" s="14">
        <f t="shared" si="1"/>
        <v>30.544</v>
      </c>
      <c r="I33" s="14">
        <f t="shared" si="2"/>
        <v>70.684</v>
      </c>
      <c r="J33" s="13">
        <f t="shared" si="3"/>
        <v>31</v>
      </c>
    </row>
    <row r="34" spans="1:10">
      <c r="A34" s="13">
        <v>32</v>
      </c>
      <c r="B34" s="12" t="s">
        <v>11</v>
      </c>
      <c r="C34" s="13" t="s">
        <v>73</v>
      </c>
      <c r="D34" s="13" t="s">
        <v>74</v>
      </c>
      <c r="E34" s="13">
        <v>67.3</v>
      </c>
      <c r="F34" s="13">
        <f t="shared" si="0"/>
        <v>40.38</v>
      </c>
      <c r="G34" s="13">
        <v>75.6</v>
      </c>
      <c r="H34" s="14">
        <f t="shared" si="1"/>
        <v>30.24</v>
      </c>
      <c r="I34" s="14">
        <f t="shared" si="2"/>
        <v>70.62</v>
      </c>
      <c r="J34" s="13">
        <f t="shared" si="3"/>
        <v>32</v>
      </c>
    </row>
    <row r="35" spans="1:10">
      <c r="A35" s="13">
        <v>33</v>
      </c>
      <c r="B35" s="12" t="s">
        <v>11</v>
      </c>
      <c r="C35" s="13" t="s">
        <v>75</v>
      </c>
      <c r="D35" s="13" t="s">
        <v>76</v>
      </c>
      <c r="E35" s="13">
        <v>68.7</v>
      </c>
      <c r="F35" s="13">
        <f t="shared" ref="F35:F52" si="4">E35*0.6</f>
        <v>41.22</v>
      </c>
      <c r="G35" s="13">
        <v>73.08</v>
      </c>
      <c r="H35" s="14">
        <f t="shared" si="1"/>
        <v>29.232</v>
      </c>
      <c r="I35" s="14">
        <f t="shared" si="2"/>
        <v>70.452</v>
      </c>
      <c r="J35" s="13">
        <f t="shared" si="3"/>
        <v>33</v>
      </c>
    </row>
    <row r="36" spans="1:10">
      <c r="A36" s="13">
        <v>34</v>
      </c>
      <c r="B36" s="12" t="s">
        <v>11</v>
      </c>
      <c r="C36" s="13" t="s">
        <v>77</v>
      </c>
      <c r="D36" s="13" t="s">
        <v>78</v>
      </c>
      <c r="E36" s="13">
        <v>67.2</v>
      </c>
      <c r="F36" s="13">
        <f t="shared" si="4"/>
        <v>40.32</v>
      </c>
      <c r="G36" s="13">
        <v>75</v>
      </c>
      <c r="H36" s="14">
        <f t="shared" si="1"/>
        <v>30</v>
      </c>
      <c r="I36" s="14">
        <f t="shared" si="2"/>
        <v>70.32</v>
      </c>
      <c r="J36" s="13">
        <f t="shared" si="3"/>
        <v>34</v>
      </c>
    </row>
    <row r="37" spans="1:10">
      <c r="A37" s="13">
        <v>35</v>
      </c>
      <c r="B37" s="12" t="s">
        <v>11</v>
      </c>
      <c r="C37" s="13" t="s">
        <v>79</v>
      </c>
      <c r="D37" s="13" t="s">
        <v>80</v>
      </c>
      <c r="E37" s="13">
        <v>68.4</v>
      </c>
      <c r="F37" s="13">
        <f t="shared" si="4"/>
        <v>41.04</v>
      </c>
      <c r="G37" s="13">
        <v>72.68</v>
      </c>
      <c r="H37" s="14">
        <f t="shared" si="1"/>
        <v>29.072</v>
      </c>
      <c r="I37" s="14">
        <f t="shared" si="2"/>
        <v>70.112</v>
      </c>
      <c r="J37" s="13">
        <f t="shared" si="3"/>
        <v>35</v>
      </c>
    </row>
    <row r="38" spans="1:10">
      <c r="A38" s="13">
        <v>36</v>
      </c>
      <c r="B38" s="12" t="s">
        <v>11</v>
      </c>
      <c r="C38" s="22" t="s">
        <v>81</v>
      </c>
      <c r="D38" s="22">
        <v>20230607</v>
      </c>
      <c r="E38" s="22">
        <v>66.8</v>
      </c>
      <c r="F38" s="13">
        <f t="shared" si="4"/>
        <v>40.08</v>
      </c>
      <c r="G38" s="13">
        <v>74.76</v>
      </c>
      <c r="H38" s="14">
        <f t="shared" si="1"/>
        <v>29.904</v>
      </c>
      <c r="I38" s="14">
        <f t="shared" si="2"/>
        <v>69.984</v>
      </c>
      <c r="J38" s="13">
        <f t="shared" si="3"/>
        <v>36</v>
      </c>
    </row>
    <row r="39" spans="1:10">
      <c r="A39" s="13">
        <v>37</v>
      </c>
      <c r="B39" s="12" t="s">
        <v>11</v>
      </c>
      <c r="C39" s="13" t="s">
        <v>82</v>
      </c>
      <c r="D39" s="13" t="s">
        <v>83</v>
      </c>
      <c r="E39" s="13">
        <v>68.2</v>
      </c>
      <c r="F39" s="13">
        <f t="shared" si="4"/>
        <v>40.92</v>
      </c>
      <c r="G39" s="13">
        <v>71.1</v>
      </c>
      <c r="H39" s="14">
        <f t="shared" si="1"/>
        <v>28.44</v>
      </c>
      <c r="I39" s="14">
        <f t="shared" si="2"/>
        <v>69.36</v>
      </c>
      <c r="J39" s="13">
        <f t="shared" si="3"/>
        <v>37</v>
      </c>
    </row>
    <row r="40" spans="1:10">
      <c r="A40" s="13">
        <v>38</v>
      </c>
      <c r="B40" s="12" t="s">
        <v>11</v>
      </c>
      <c r="C40" s="13" t="s">
        <v>84</v>
      </c>
      <c r="D40" s="13" t="s">
        <v>85</v>
      </c>
      <c r="E40" s="13">
        <v>68</v>
      </c>
      <c r="F40" s="13">
        <f t="shared" si="4"/>
        <v>40.8</v>
      </c>
      <c r="G40" s="13">
        <v>71.02</v>
      </c>
      <c r="H40" s="14">
        <f t="shared" si="1"/>
        <v>28.408</v>
      </c>
      <c r="I40" s="14">
        <f t="shared" si="2"/>
        <v>69.208</v>
      </c>
      <c r="J40" s="13">
        <f t="shared" si="3"/>
        <v>38</v>
      </c>
    </row>
    <row r="41" spans="1:10">
      <c r="A41" s="13">
        <v>39</v>
      </c>
      <c r="B41" s="12" t="s">
        <v>11</v>
      </c>
      <c r="C41" s="12" t="s">
        <v>86</v>
      </c>
      <c r="D41" s="12" t="s">
        <v>87</v>
      </c>
      <c r="E41" s="12">
        <v>66.9</v>
      </c>
      <c r="F41" s="13">
        <f t="shared" si="4"/>
        <v>40.14</v>
      </c>
      <c r="G41" s="13">
        <v>71.92</v>
      </c>
      <c r="H41" s="14">
        <f t="shared" si="1"/>
        <v>28.768</v>
      </c>
      <c r="I41" s="14">
        <f t="shared" si="2"/>
        <v>68.908</v>
      </c>
      <c r="J41" s="13">
        <f t="shared" si="3"/>
        <v>39</v>
      </c>
    </row>
    <row r="42" spans="1:10">
      <c r="A42" s="13">
        <v>40</v>
      </c>
      <c r="B42" s="12" t="s">
        <v>11</v>
      </c>
      <c r="C42" s="13" t="s">
        <v>88</v>
      </c>
      <c r="D42" s="13" t="s">
        <v>89</v>
      </c>
      <c r="E42" s="13">
        <v>67.4</v>
      </c>
      <c r="F42" s="13">
        <f t="shared" si="4"/>
        <v>40.44</v>
      </c>
      <c r="G42" s="13">
        <v>71.06</v>
      </c>
      <c r="H42" s="14">
        <f t="shared" si="1"/>
        <v>28.424</v>
      </c>
      <c r="I42" s="14">
        <f t="shared" si="2"/>
        <v>68.864</v>
      </c>
      <c r="J42" s="13">
        <f t="shared" si="3"/>
        <v>40</v>
      </c>
    </row>
    <row r="43" spans="1:10">
      <c r="A43" s="13">
        <v>41</v>
      </c>
      <c r="B43" s="12" t="s">
        <v>11</v>
      </c>
      <c r="C43" s="13" t="s">
        <v>90</v>
      </c>
      <c r="D43" s="13" t="s">
        <v>91</v>
      </c>
      <c r="E43" s="13">
        <v>69.2</v>
      </c>
      <c r="F43" s="13">
        <f t="shared" si="4"/>
        <v>41.52</v>
      </c>
      <c r="G43" s="13">
        <v>67.58</v>
      </c>
      <c r="H43" s="14">
        <f t="shared" si="1"/>
        <v>27.032</v>
      </c>
      <c r="I43" s="14">
        <f t="shared" si="2"/>
        <v>68.552</v>
      </c>
      <c r="J43" s="13">
        <f t="shared" si="3"/>
        <v>41</v>
      </c>
    </row>
    <row r="44" spans="1:10">
      <c r="A44" s="13">
        <v>42</v>
      </c>
      <c r="B44" s="12" t="s">
        <v>11</v>
      </c>
      <c r="C44" s="13" t="s">
        <v>92</v>
      </c>
      <c r="D44" s="13" t="s">
        <v>93</v>
      </c>
      <c r="E44" s="13">
        <v>67.1</v>
      </c>
      <c r="F44" s="13">
        <f t="shared" si="4"/>
        <v>40.26</v>
      </c>
      <c r="G44" s="13">
        <v>70.06</v>
      </c>
      <c r="H44" s="14">
        <f t="shared" si="1"/>
        <v>28.024</v>
      </c>
      <c r="I44" s="14">
        <f t="shared" si="2"/>
        <v>68.284</v>
      </c>
      <c r="J44" s="13">
        <f t="shared" si="3"/>
        <v>42</v>
      </c>
    </row>
    <row r="45" spans="1:10">
      <c r="A45" s="13">
        <v>43</v>
      </c>
      <c r="B45" s="12" t="s">
        <v>11</v>
      </c>
      <c r="C45" s="13" t="s">
        <v>94</v>
      </c>
      <c r="D45" s="13" t="s">
        <v>95</v>
      </c>
      <c r="E45" s="13">
        <v>67.1</v>
      </c>
      <c r="F45" s="13">
        <f t="shared" si="4"/>
        <v>40.26</v>
      </c>
      <c r="G45" s="13">
        <v>68.34</v>
      </c>
      <c r="H45" s="14">
        <f t="shared" si="1"/>
        <v>27.336</v>
      </c>
      <c r="I45" s="14">
        <f t="shared" si="2"/>
        <v>67.596</v>
      </c>
      <c r="J45" s="13">
        <f t="shared" si="3"/>
        <v>43</v>
      </c>
    </row>
    <row r="46" spans="1:10">
      <c r="A46" s="13">
        <v>44</v>
      </c>
      <c r="B46" s="12" t="s">
        <v>11</v>
      </c>
      <c r="C46" s="13" t="s">
        <v>96</v>
      </c>
      <c r="D46" s="13" t="s">
        <v>97</v>
      </c>
      <c r="E46" s="13">
        <v>67.1</v>
      </c>
      <c r="F46" s="13">
        <f t="shared" si="4"/>
        <v>40.26</v>
      </c>
      <c r="G46" s="13">
        <v>68.2</v>
      </c>
      <c r="H46" s="14">
        <f t="shared" si="1"/>
        <v>27.28</v>
      </c>
      <c r="I46" s="14">
        <f t="shared" si="2"/>
        <v>67.54</v>
      </c>
      <c r="J46" s="13">
        <f t="shared" si="3"/>
        <v>44</v>
      </c>
    </row>
    <row r="47" spans="1:10">
      <c r="A47" s="13">
        <v>45</v>
      </c>
      <c r="B47" s="12" t="s">
        <v>11</v>
      </c>
      <c r="C47" s="13" t="s">
        <v>98</v>
      </c>
      <c r="D47" s="13" t="s">
        <v>99</v>
      </c>
      <c r="E47" s="13">
        <v>68</v>
      </c>
      <c r="F47" s="13">
        <f t="shared" si="4"/>
        <v>40.8</v>
      </c>
      <c r="G47" s="13">
        <v>64.98</v>
      </c>
      <c r="H47" s="14">
        <f t="shared" si="1"/>
        <v>25.992</v>
      </c>
      <c r="I47" s="14">
        <f t="shared" si="2"/>
        <v>66.792</v>
      </c>
      <c r="J47" s="13">
        <f t="shared" si="3"/>
        <v>45</v>
      </c>
    </row>
    <row r="48" spans="1:10">
      <c r="A48" s="13">
        <v>46</v>
      </c>
      <c r="B48" s="12" t="s">
        <v>11</v>
      </c>
      <c r="C48" s="13" t="s">
        <v>100</v>
      </c>
      <c r="D48" s="13" t="s">
        <v>101</v>
      </c>
      <c r="E48" s="13">
        <v>71.5</v>
      </c>
      <c r="F48" s="13">
        <f t="shared" si="4"/>
        <v>42.9</v>
      </c>
      <c r="G48" s="13" t="s">
        <v>102</v>
      </c>
      <c r="H48" s="14"/>
      <c r="I48" s="14"/>
      <c r="J48" s="13"/>
    </row>
    <row r="49" ht="19.9" customHeight="1" spans="1:10">
      <c r="A49" s="13">
        <v>47</v>
      </c>
      <c r="B49" s="12" t="s">
        <v>11</v>
      </c>
      <c r="C49" s="13" t="s">
        <v>103</v>
      </c>
      <c r="D49" s="13" t="s">
        <v>104</v>
      </c>
      <c r="E49" s="13">
        <v>70.6</v>
      </c>
      <c r="F49" s="13">
        <f t="shared" si="4"/>
        <v>42.36</v>
      </c>
      <c r="G49" s="13" t="s">
        <v>102</v>
      </c>
      <c r="H49" s="14"/>
      <c r="I49" s="14"/>
      <c r="J49" s="13"/>
    </row>
    <row r="50" spans="1:10">
      <c r="A50" s="13">
        <v>48</v>
      </c>
      <c r="B50" s="12" t="s">
        <v>11</v>
      </c>
      <c r="C50" s="13" t="s">
        <v>105</v>
      </c>
      <c r="D50" s="13" t="s">
        <v>106</v>
      </c>
      <c r="E50" s="13">
        <v>68.5</v>
      </c>
      <c r="F50" s="13">
        <f t="shared" si="4"/>
        <v>41.1</v>
      </c>
      <c r="G50" s="13" t="s">
        <v>102</v>
      </c>
      <c r="H50" s="14"/>
      <c r="I50" s="14"/>
      <c r="J50" s="13"/>
    </row>
    <row r="51" spans="1:10">
      <c r="A51" s="13">
        <v>49</v>
      </c>
      <c r="B51" s="12" t="s">
        <v>11</v>
      </c>
      <c r="C51" s="13" t="s">
        <v>107</v>
      </c>
      <c r="D51" s="13" t="s">
        <v>108</v>
      </c>
      <c r="E51" s="13">
        <v>68.5</v>
      </c>
      <c r="F51" s="13">
        <f t="shared" si="4"/>
        <v>41.1</v>
      </c>
      <c r="G51" s="13" t="s">
        <v>102</v>
      </c>
      <c r="H51" s="14"/>
      <c r="I51" s="14"/>
      <c r="J51" s="13"/>
    </row>
    <row r="52" spans="1:10">
      <c r="A52" s="13">
        <v>50</v>
      </c>
      <c r="B52" s="12" t="s">
        <v>11</v>
      </c>
      <c r="C52" s="22" t="s">
        <v>109</v>
      </c>
      <c r="D52" s="22">
        <v>20231109</v>
      </c>
      <c r="E52" s="22">
        <v>66.8</v>
      </c>
      <c r="F52" s="13">
        <f t="shared" si="4"/>
        <v>40.08</v>
      </c>
      <c r="G52" s="13" t="s">
        <v>102</v>
      </c>
      <c r="H52" s="14"/>
      <c r="I52" s="14"/>
      <c r="J52" s="13"/>
    </row>
  </sheetData>
  <sortState ref="A3:J52">
    <sortCondition ref="J3"/>
  </sortState>
  <mergeCells count="1">
    <mergeCell ref="A1:J1"/>
  </mergeCells>
  <conditionalFormatting sqref="A1">
    <cfRule type="duplicateValues" dxfId="0" priority="1"/>
  </conditionalFormatting>
  <printOptions horizontalCentered="1"/>
  <pageMargins left="0" right="0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B岗总成绩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珊珊</cp:lastModifiedBy>
  <dcterms:created xsi:type="dcterms:W3CDTF">2023-02-11T04:11:00Z</dcterms:created>
  <cp:lastPrinted>2023-02-26T09:14:00Z</cp:lastPrinted>
  <dcterms:modified xsi:type="dcterms:W3CDTF">2023-02-27T00:41:15Z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1F7631E7019C4E938B738FC13270681B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