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_FilterDatabase" localSheetId="0" hidden="1">Sheet1!$A$1:$K$71</definedName>
  </definedNames>
  <calcPr calcId="144525"/>
</workbook>
</file>

<file path=xl/sharedStrings.xml><?xml version="1.0" encoding="utf-8"?>
<sst xmlns="http://schemas.openxmlformats.org/spreadsheetml/2006/main" count="458" uniqueCount="243">
  <si>
    <t>南京市溧水区中医院2023年公开招聘第一批备案制人员（临床护理岗位）进入面试人员公示</t>
  </si>
  <si>
    <t xml:space="preserve">    根据《南京市溧水区中医院2023年公开招聘第一批备案制人员公告》的规定，现将临床护理岗位进入面试人员名单公示如下，并请进入面试的人员携带笔试准考证、本人身份证原件于2023年2月25日上午7:30前到达医院后勤综合楼三楼学术报告厅集中进行抽签、候考。本次面试于2023年2月25日上午8:30正式开始。证件不齐及面试正式开始后未到达候考室的人员，取消当场考试资格。</t>
  </si>
  <si>
    <t>序号</t>
  </si>
  <si>
    <t>报考岗位</t>
  </si>
  <si>
    <t>招聘人数</t>
  </si>
  <si>
    <t>姓名</t>
  </si>
  <si>
    <t>准考证号</t>
  </si>
  <si>
    <t>笔试成绩（分）</t>
  </si>
  <si>
    <t>笔试折合分（分）</t>
  </si>
  <si>
    <t>技能操作成绩（分）</t>
  </si>
  <si>
    <t>技能操作折合分（分）</t>
  </si>
  <si>
    <t>小计（分）</t>
  </si>
  <si>
    <t>是否进入面试</t>
  </si>
  <si>
    <t>1</t>
  </si>
  <si>
    <t>临床护理</t>
  </si>
  <si>
    <t>20</t>
  </si>
  <si>
    <t>魏云霞</t>
  </si>
  <si>
    <t>101023057</t>
  </si>
  <si>
    <t>75.00</t>
  </si>
  <si>
    <t>是</t>
  </si>
  <si>
    <t>2</t>
  </si>
  <si>
    <t>马丹丹</t>
  </si>
  <si>
    <t>101023101</t>
  </si>
  <si>
    <t>74.00</t>
  </si>
  <si>
    <t>3</t>
  </si>
  <si>
    <t>李杰</t>
  </si>
  <si>
    <t>101023151</t>
  </si>
  <si>
    <t>72.00</t>
  </si>
  <si>
    <t>4</t>
  </si>
  <si>
    <t>谢欣</t>
  </si>
  <si>
    <t>101023120</t>
  </si>
  <si>
    <t>64.00</t>
  </si>
  <si>
    <t>5</t>
  </si>
  <si>
    <t>夏磊</t>
  </si>
  <si>
    <t>101023160</t>
  </si>
  <si>
    <t>78.00</t>
  </si>
  <si>
    <t>6</t>
  </si>
  <si>
    <t>任昭榕</t>
  </si>
  <si>
    <t>101023090</t>
  </si>
  <si>
    <t>73.00</t>
  </si>
  <si>
    <t>7</t>
  </si>
  <si>
    <t>方应亮</t>
  </si>
  <si>
    <t>101023119</t>
  </si>
  <si>
    <t>79.00</t>
  </si>
  <si>
    <t>8</t>
  </si>
  <si>
    <t>郭胜南</t>
  </si>
  <si>
    <t>101023111</t>
  </si>
  <si>
    <t>9</t>
  </si>
  <si>
    <t>黄宇佳</t>
  </si>
  <si>
    <t>101023036</t>
  </si>
  <si>
    <t>63.00</t>
  </si>
  <si>
    <t>10</t>
  </si>
  <si>
    <t>陈佳琦</t>
  </si>
  <si>
    <t>101023073</t>
  </si>
  <si>
    <t>70.00</t>
  </si>
  <si>
    <t>11</t>
  </si>
  <si>
    <t>王颖</t>
  </si>
  <si>
    <t>101023001</t>
  </si>
  <si>
    <t>12</t>
  </si>
  <si>
    <t>吴琪</t>
  </si>
  <si>
    <t>101023181</t>
  </si>
  <si>
    <t>60.00</t>
  </si>
  <si>
    <t>13</t>
  </si>
  <si>
    <t>夏维富</t>
  </si>
  <si>
    <t>101023065</t>
  </si>
  <si>
    <t>14</t>
  </si>
  <si>
    <t>朱金凤</t>
  </si>
  <si>
    <t>101023038</t>
  </si>
  <si>
    <t>62.00</t>
  </si>
  <si>
    <t>15</t>
  </si>
  <si>
    <t>季媛媛</t>
  </si>
  <si>
    <t>101023157</t>
  </si>
  <si>
    <t>16</t>
  </si>
  <si>
    <t>雷道凤</t>
  </si>
  <si>
    <t>101023138</t>
  </si>
  <si>
    <t>17</t>
  </si>
  <si>
    <t>张娟</t>
  </si>
  <si>
    <t>101023159</t>
  </si>
  <si>
    <t>18</t>
  </si>
  <si>
    <t>王萌</t>
  </si>
  <si>
    <t>101023037</t>
  </si>
  <si>
    <t>19</t>
  </si>
  <si>
    <t>孔令芝</t>
  </si>
  <si>
    <t>101023005</t>
  </si>
  <si>
    <t>67.00</t>
  </si>
  <si>
    <t>司帅</t>
  </si>
  <si>
    <t>101023023</t>
  </si>
  <si>
    <t>65.00</t>
  </si>
  <si>
    <t>21</t>
  </si>
  <si>
    <t>蒋晓燕</t>
  </si>
  <si>
    <t>101023165</t>
  </si>
  <si>
    <t>22</t>
  </si>
  <si>
    <t>陈梦竹</t>
  </si>
  <si>
    <t>101023004</t>
  </si>
  <si>
    <t>23</t>
  </si>
  <si>
    <t>赵微</t>
  </si>
  <si>
    <t>101023145</t>
  </si>
  <si>
    <t>24</t>
  </si>
  <si>
    <t>樊雨欣</t>
  </si>
  <si>
    <t>101023148</t>
  </si>
  <si>
    <t>25</t>
  </si>
  <si>
    <t>王康</t>
  </si>
  <si>
    <t>101023182</t>
  </si>
  <si>
    <t>61.00</t>
  </si>
  <si>
    <t>26</t>
  </si>
  <si>
    <t>陈慧婷</t>
  </si>
  <si>
    <t>101023077</t>
  </si>
  <si>
    <t>82.00</t>
  </si>
  <si>
    <t>27</t>
  </si>
  <si>
    <t>曹鸿源</t>
  </si>
  <si>
    <t>101023006</t>
  </si>
  <si>
    <t>77.00</t>
  </si>
  <si>
    <t>28</t>
  </si>
  <si>
    <t>付祖云</t>
  </si>
  <si>
    <t>101023041</t>
  </si>
  <si>
    <t>69.00</t>
  </si>
  <si>
    <t>29</t>
  </si>
  <si>
    <t>龚晓音</t>
  </si>
  <si>
    <t>101023135</t>
  </si>
  <si>
    <t>30</t>
  </si>
  <si>
    <t>章沁</t>
  </si>
  <si>
    <t>101023046</t>
  </si>
  <si>
    <t>31</t>
  </si>
  <si>
    <t>朱柳静</t>
  </si>
  <si>
    <t>101023035</t>
  </si>
  <si>
    <t>32</t>
  </si>
  <si>
    <t>刘梦龙</t>
  </si>
  <si>
    <t>101023174</t>
  </si>
  <si>
    <t>33</t>
  </si>
  <si>
    <t>赵鑫</t>
  </si>
  <si>
    <t>101023147</t>
  </si>
  <si>
    <t>34</t>
  </si>
  <si>
    <t>张恒</t>
  </si>
  <si>
    <t>101023158</t>
  </si>
  <si>
    <t>35</t>
  </si>
  <si>
    <t>曾玉林</t>
  </si>
  <si>
    <t>101023093</t>
  </si>
  <si>
    <t>36</t>
  </si>
  <si>
    <t>陈芳</t>
  </si>
  <si>
    <t>101023144</t>
  </si>
  <si>
    <t>37</t>
  </si>
  <si>
    <t>刘峰</t>
  </si>
  <si>
    <t>101023122</t>
  </si>
  <si>
    <t>38</t>
  </si>
  <si>
    <t>张静</t>
  </si>
  <si>
    <t>101023171</t>
  </si>
  <si>
    <t>68.00</t>
  </si>
  <si>
    <t>39</t>
  </si>
  <si>
    <t>赵之璐</t>
  </si>
  <si>
    <t>101023021</t>
  </si>
  <si>
    <t>40</t>
  </si>
  <si>
    <t>陈瑶婷</t>
  </si>
  <si>
    <t>101023091</t>
  </si>
  <si>
    <t>41</t>
  </si>
  <si>
    <t>袁立</t>
  </si>
  <si>
    <t>101023166</t>
  </si>
  <si>
    <t>42</t>
  </si>
  <si>
    <t>朱琦</t>
  </si>
  <si>
    <t>101023075</t>
  </si>
  <si>
    <t>43</t>
  </si>
  <si>
    <t>俞丹</t>
  </si>
  <si>
    <t>101023095</t>
  </si>
  <si>
    <t>44</t>
  </si>
  <si>
    <t>王能</t>
  </si>
  <si>
    <t>101023092</t>
  </si>
  <si>
    <t>76.00</t>
  </si>
  <si>
    <t>45</t>
  </si>
  <si>
    <t>曹淼</t>
  </si>
  <si>
    <t>101023154</t>
  </si>
  <si>
    <t>46</t>
  </si>
  <si>
    <t>祖秋晴</t>
  </si>
  <si>
    <t>101023132</t>
  </si>
  <si>
    <t>47</t>
  </si>
  <si>
    <t>张帆</t>
  </si>
  <si>
    <t>101023102</t>
  </si>
  <si>
    <t>48</t>
  </si>
  <si>
    <t>黄文倩</t>
  </si>
  <si>
    <t>101023152</t>
  </si>
  <si>
    <t>49</t>
  </si>
  <si>
    <t>孙丽新</t>
  </si>
  <si>
    <t>101023052</t>
  </si>
  <si>
    <t>50</t>
  </si>
  <si>
    <t>夏露英</t>
  </si>
  <si>
    <t>101023039</t>
  </si>
  <si>
    <t>51</t>
  </si>
  <si>
    <t>樊硕</t>
  </si>
  <si>
    <t>101023112</t>
  </si>
  <si>
    <t>52</t>
  </si>
  <si>
    <t>严璐</t>
  </si>
  <si>
    <t>101023085</t>
  </si>
  <si>
    <t>66.00</t>
  </si>
  <si>
    <t>53</t>
  </si>
  <si>
    <t>汪思意</t>
  </si>
  <si>
    <t>101023083</t>
  </si>
  <si>
    <t>54</t>
  </si>
  <si>
    <t>王思淼</t>
  </si>
  <si>
    <t>101023049</t>
  </si>
  <si>
    <t>55</t>
  </si>
  <si>
    <t>姚奥庆</t>
  </si>
  <si>
    <t>101023114</t>
  </si>
  <si>
    <t>56</t>
  </si>
  <si>
    <t>严琪</t>
  </si>
  <si>
    <t>101023084</t>
  </si>
  <si>
    <t>57</t>
  </si>
  <si>
    <t>方圆</t>
  </si>
  <si>
    <t>101023016</t>
  </si>
  <si>
    <t>58</t>
  </si>
  <si>
    <t>顾文洁</t>
  </si>
  <si>
    <t>101023050</t>
  </si>
  <si>
    <t>弃考</t>
  </si>
  <si>
    <t>59</t>
  </si>
  <si>
    <t>黄芩</t>
  </si>
  <si>
    <t>101023116</t>
  </si>
  <si>
    <t>60</t>
  </si>
  <si>
    <t>吴艳</t>
  </si>
  <si>
    <t>101023087</t>
  </si>
  <si>
    <t>61</t>
  </si>
  <si>
    <t>王梓钰</t>
  </si>
  <si>
    <t>101023080</t>
  </si>
  <si>
    <t>62</t>
  </si>
  <si>
    <t>张雨迪</t>
  </si>
  <si>
    <t>101023155</t>
  </si>
  <si>
    <t>缺考</t>
  </si>
  <si>
    <t>63</t>
  </si>
  <si>
    <t>赵颖</t>
  </si>
  <si>
    <t>101023078</t>
  </si>
  <si>
    <t>64</t>
  </si>
  <si>
    <t>孔雪儿</t>
  </si>
  <si>
    <t>101023139</t>
  </si>
  <si>
    <t>71.00</t>
  </si>
  <si>
    <t>65</t>
  </si>
  <si>
    <t>徐倩倩</t>
  </si>
  <si>
    <t>101023015</t>
  </si>
  <si>
    <t>66</t>
  </si>
  <si>
    <t>查惠萍</t>
  </si>
  <si>
    <t>101023163</t>
  </si>
  <si>
    <t>67</t>
  </si>
  <si>
    <t>蒋珊珊</t>
  </si>
  <si>
    <t>101023066</t>
  </si>
  <si>
    <t>68</t>
  </si>
  <si>
    <t>王新若</t>
  </si>
  <si>
    <t>101023044</t>
  </si>
  <si>
    <t>南京市溧水区中医院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</si>
</sst>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74"/>
  <sheetViews>
    <sheetView tabSelected="1" workbookViewId="0">
      <pane ySplit="3" topLeftCell="A4" activePane="bottomLeft" state="frozen"/>
      <selection/>
      <selection pane="bottomLeft" activeCell="A2" sqref="A2:K2"/>
    </sheetView>
  </sheetViews>
  <sheetFormatPr defaultColWidth="9" defaultRowHeight="13.5"/>
  <cols>
    <col min="1" max="1" width="4.75" customWidth="1"/>
    <col min="2" max="2" width="13.375" customWidth="1"/>
    <col min="3" max="3" width="6" customWidth="1"/>
    <col min="4" max="4" width="10.375" customWidth="1"/>
    <col min="5" max="5" width="13.625" customWidth="1"/>
    <col min="6" max="6" width="14.625" customWidth="1"/>
    <col min="7" max="7" width="13.125" customWidth="1"/>
    <col min="8" max="8" width="14.25" customWidth="1"/>
    <col min="9" max="9" width="15" customWidth="1"/>
    <col min="10" max="10" width="16.125" customWidth="1"/>
    <col min="11" max="11" width="13.75" customWidth="1"/>
    <col min="243" max="243" width="6.75" customWidth="1"/>
    <col min="244" max="244" width="12.625" customWidth="1"/>
    <col min="245" max="246" width="10.375" customWidth="1"/>
    <col min="247" max="247" width="18.625" customWidth="1"/>
    <col min="248" max="249" width="12.125" customWidth="1"/>
    <col min="250" max="250" width="9.875" customWidth="1"/>
    <col min="251" max="251" width="13.75" customWidth="1"/>
    <col min="252" max="252" width="12.625" customWidth="1"/>
    <col min="499" max="499" width="6.75" customWidth="1"/>
    <col min="500" max="500" width="12.625" customWidth="1"/>
    <col min="501" max="502" width="10.375" customWidth="1"/>
    <col min="503" max="503" width="18.625" customWidth="1"/>
    <col min="504" max="505" width="12.125" customWidth="1"/>
    <col min="506" max="506" width="9.875" customWidth="1"/>
    <col min="507" max="507" width="13.75" customWidth="1"/>
    <col min="508" max="508" width="12.625" customWidth="1"/>
    <col min="755" max="755" width="6.75" customWidth="1"/>
    <col min="756" max="756" width="12.625" customWidth="1"/>
    <col min="757" max="758" width="10.375" customWidth="1"/>
    <col min="759" max="759" width="18.625" customWidth="1"/>
    <col min="760" max="761" width="12.125" customWidth="1"/>
    <col min="762" max="762" width="9.875" customWidth="1"/>
    <col min="763" max="763" width="13.75" customWidth="1"/>
    <col min="764" max="764" width="12.625" customWidth="1"/>
    <col min="1011" max="1011" width="6.75" customWidth="1"/>
    <col min="1012" max="1012" width="12.625" customWidth="1"/>
    <col min="1013" max="1014" width="10.375" customWidth="1"/>
    <col min="1015" max="1015" width="18.625" customWidth="1"/>
    <col min="1016" max="1017" width="12.125" customWidth="1"/>
    <col min="1018" max="1018" width="9.875" customWidth="1"/>
    <col min="1019" max="1019" width="13.75" customWidth="1"/>
    <col min="1020" max="1020" width="12.625" customWidth="1"/>
    <col min="1267" max="1267" width="6.75" customWidth="1"/>
    <col min="1268" max="1268" width="12.625" customWidth="1"/>
    <col min="1269" max="1270" width="10.375" customWidth="1"/>
    <col min="1271" max="1271" width="18.625" customWidth="1"/>
    <col min="1272" max="1273" width="12.125" customWidth="1"/>
    <col min="1274" max="1274" width="9.875" customWidth="1"/>
    <col min="1275" max="1275" width="13.75" customWidth="1"/>
    <col min="1276" max="1276" width="12.625" customWidth="1"/>
    <col min="1523" max="1523" width="6.75" customWidth="1"/>
    <col min="1524" max="1524" width="12.625" customWidth="1"/>
    <col min="1525" max="1526" width="10.375" customWidth="1"/>
    <col min="1527" max="1527" width="18.625" customWidth="1"/>
    <col min="1528" max="1529" width="12.125" customWidth="1"/>
    <col min="1530" max="1530" width="9.875" customWidth="1"/>
    <col min="1531" max="1531" width="13.75" customWidth="1"/>
    <col min="1532" max="1532" width="12.625" customWidth="1"/>
    <col min="1779" max="1779" width="6.75" customWidth="1"/>
    <col min="1780" max="1780" width="12.625" customWidth="1"/>
    <col min="1781" max="1782" width="10.375" customWidth="1"/>
    <col min="1783" max="1783" width="18.625" customWidth="1"/>
    <col min="1784" max="1785" width="12.125" customWidth="1"/>
    <col min="1786" max="1786" width="9.875" customWidth="1"/>
    <col min="1787" max="1787" width="13.75" customWidth="1"/>
    <col min="1788" max="1788" width="12.625" customWidth="1"/>
    <col min="2035" max="2035" width="6.75" customWidth="1"/>
    <col min="2036" max="2036" width="12.625" customWidth="1"/>
    <col min="2037" max="2038" width="10.375" customWidth="1"/>
    <col min="2039" max="2039" width="18.625" customWidth="1"/>
    <col min="2040" max="2041" width="12.125" customWidth="1"/>
    <col min="2042" max="2042" width="9.875" customWidth="1"/>
    <col min="2043" max="2043" width="13.75" customWidth="1"/>
    <col min="2044" max="2044" width="12.625" customWidth="1"/>
    <col min="2291" max="2291" width="6.75" customWidth="1"/>
    <col min="2292" max="2292" width="12.625" customWidth="1"/>
    <col min="2293" max="2294" width="10.375" customWidth="1"/>
    <col min="2295" max="2295" width="18.625" customWidth="1"/>
    <col min="2296" max="2297" width="12.125" customWidth="1"/>
    <col min="2298" max="2298" width="9.875" customWidth="1"/>
    <col min="2299" max="2299" width="13.75" customWidth="1"/>
    <col min="2300" max="2300" width="12.625" customWidth="1"/>
    <col min="2547" max="2547" width="6.75" customWidth="1"/>
    <col min="2548" max="2548" width="12.625" customWidth="1"/>
    <col min="2549" max="2550" width="10.375" customWidth="1"/>
    <col min="2551" max="2551" width="18.625" customWidth="1"/>
    <col min="2552" max="2553" width="12.125" customWidth="1"/>
    <col min="2554" max="2554" width="9.875" customWidth="1"/>
    <col min="2555" max="2555" width="13.75" customWidth="1"/>
    <col min="2556" max="2556" width="12.625" customWidth="1"/>
    <col min="2803" max="2803" width="6.75" customWidth="1"/>
    <col min="2804" max="2804" width="12.625" customWidth="1"/>
    <col min="2805" max="2806" width="10.375" customWidth="1"/>
    <col min="2807" max="2807" width="18.625" customWidth="1"/>
    <col min="2808" max="2809" width="12.125" customWidth="1"/>
    <col min="2810" max="2810" width="9.875" customWidth="1"/>
    <col min="2811" max="2811" width="13.75" customWidth="1"/>
    <col min="2812" max="2812" width="12.625" customWidth="1"/>
    <col min="3059" max="3059" width="6.75" customWidth="1"/>
    <col min="3060" max="3060" width="12.625" customWidth="1"/>
    <col min="3061" max="3062" width="10.375" customWidth="1"/>
    <col min="3063" max="3063" width="18.625" customWidth="1"/>
    <col min="3064" max="3065" width="12.125" customWidth="1"/>
    <col min="3066" max="3066" width="9.875" customWidth="1"/>
    <col min="3067" max="3067" width="13.75" customWidth="1"/>
    <col min="3068" max="3068" width="12.625" customWidth="1"/>
    <col min="3315" max="3315" width="6.75" customWidth="1"/>
    <col min="3316" max="3316" width="12.625" customWidth="1"/>
    <col min="3317" max="3318" width="10.375" customWidth="1"/>
    <col min="3319" max="3319" width="18.625" customWidth="1"/>
    <col min="3320" max="3321" width="12.125" customWidth="1"/>
    <col min="3322" max="3322" width="9.875" customWidth="1"/>
    <col min="3323" max="3323" width="13.75" customWidth="1"/>
    <col min="3324" max="3324" width="12.625" customWidth="1"/>
    <col min="3571" max="3571" width="6.75" customWidth="1"/>
    <col min="3572" max="3572" width="12.625" customWidth="1"/>
    <col min="3573" max="3574" width="10.375" customWidth="1"/>
    <col min="3575" max="3575" width="18.625" customWidth="1"/>
    <col min="3576" max="3577" width="12.125" customWidth="1"/>
    <col min="3578" max="3578" width="9.875" customWidth="1"/>
    <col min="3579" max="3579" width="13.75" customWidth="1"/>
    <col min="3580" max="3580" width="12.625" customWidth="1"/>
    <col min="3827" max="3827" width="6.75" customWidth="1"/>
    <col min="3828" max="3828" width="12.625" customWidth="1"/>
    <col min="3829" max="3830" width="10.375" customWidth="1"/>
    <col min="3831" max="3831" width="18.625" customWidth="1"/>
    <col min="3832" max="3833" width="12.125" customWidth="1"/>
    <col min="3834" max="3834" width="9.875" customWidth="1"/>
    <col min="3835" max="3835" width="13.75" customWidth="1"/>
    <col min="3836" max="3836" width="12.625" customWidth="1"/>
    <col min="4083" max="4083" width="6.75" customWidth="1"/>
    <col min="4084" max="4084" width="12.625" customWidth="1"/>
    <col min="4085" max="4086" width="10.375" customWidth="1"/>
    <col min="4087" max="4087" width="18.625" customWidth="1"/>
    <col min="4088" max="4089" width="12.125" customWidth="1"/>
    <col min="4090" max="4090" width="9.875" customWidth="1"/>
    <col min="4091" max="4091" width="13.75" customWidth="1"/>
    <col min="4092" max="4092" width="12.625" customWidth="1"/>
    <col min="4339" max="4339" width="6.75" customWidth="1"/>
    <col min="4340" max="4340" width="12.625" customWidth="1"/>
    <col min="4341" max="4342" width="10.375" customWidth="1"/>
    <col min="4343" max="4343" width="18.625" customWidth="1"/>
    <col min="4344" max="4345" width="12.125" customWidth="1"/>
    <col min="4346" max="4346" width="9.875" customWidth="1"/>
    <col min="4347" max="4347" width="13.75" customWidth="1"/>
    <col min="4348" max="4348" width="12.625" customWidth="1"/>
    <col min="4595" max="4595" width="6.75" customWidth="1"/>
    <col min="4596" max="4596" width="12.625" customWidth="1"/>
    <col min="4597" max="4598" width="10.375" customWidth="1"/>
    <col min="4599" max="4599" width="18.625" customWidth="1"/>
    <col min="4600" max="4601" width="12.125" customWidth="1"/>
    <col min="4602" max="4602" width="9.875" customWidth="1"/>
    <col min="4603" max="4603" width="13.75" customWidth="1"/>
    <col min="4604" max="4604" width="12.625" customWidth="1"/>
    <col min="4851" max="4851" width="6.75" customWidth="1"/>
    <col min="4852" max="4852" width="12.625" customWidth="1"/>
    <col min="4853" max="4854" width="10.375" customWidth="1"/>
    <col min="4855" max="4855" width="18.625" customWidth="1"/>
    <col min="4856" max="4857" width="12.125" customWidth="1"/>
    <col min="4858" max="4858" width="9.875" customWidth="1"/>
    <col min="4859" max="4859" width="13.75" customWidth="1"/>
    <col min="4860" max="4860" width="12.625" customWidth="1"/>
    <col min="5107" max="5107" width="6.75" customWidth="1"/>
    <col min="5108" max="5108" width="12.625" customWidth="1"/>
    <col min="5109" max="5110" width="10.375" customWidth="1"/>
    <col min="5111" max="5111" width="18.625" customWidth="1"/>
    <col min="5112" max="5113" width="12.125" customWidth="1"/>
    <col min="5114" max="5114" width="9.875" customWidth="1"/>
    <col min="5115" max="5115" width="13.75" customWidth="1"/>
    <col min="5116" max="5116" width="12.625" customWidth="1"/>
    <col min="5363" max="5363" width="6.75" customWidth="1"/>
    <col min="5364" max="5364" width="12.625" customWidth="1"/>
    <col min="5365" max="5366" width="10.375" customWidth="1"/>
    <col min="5367" max="5367" width="18.625" customWidth="1"/>
    <col min="5368" max="5369" width="12.125" customWidth="1"/>
    <col min="5370" max="5370" width="9.875" customWidth="1"/>
    <col min="5371" max="5371" width="13.75" customWidth="1"/>
    <col min="5372" max="5372" width="12.625" customWidth="1"/>
    <col min="5619" max="5619" width="6.75" customWidth="1"/>
    <col min="5620" max="5620" width="12.625" customWidth="1"/>
    <col min="5621" max="5622" width="10.375" customWidth="1"/>
    <col min="5623" max="5623" width="18.625" customWidth="1"/>
    <col min="5624" max="5625" width="12.125" customWidth="1"/>
    <col min="5626" max="5626" width="9.875" customWidth="1"/>
    <col min="5627" max="5627" width="13.75" customWidth="1"/>
    <col min="5628" max="5628" width="12.625" customWidth="1"/>
    <col min="5875" max="5875" width="6.75" customWidth="1"/>
    <col min="5876" max="5876" width="12.625" customWidth="1"/>
    <col min="5877" max="5878" width="10.375" customWidth="1"/>
    <col min="5879" max="5879" width="18.625" customWidth="1"/>
    <col min="5880" max="5881" width="12.125" customWidth="1"/>
    <col min="5882" max="5882" width="9.875" customWidth="1"/>
    <col min="5883" max="5883" width="13.75" customWidth="1"/>
    <col min="5884" max="5884" width="12.625" customWidth="1"/>
    <col min="6131" max="6131" width="6.75" customWidth="1"/>
    <col min="6132" max="6132" width="12.625" customWidth="1"/>
    <col min="6133" max="6134" width="10.375" customWidth="1"/>
    <col min="6135" max="6135" width="18.625" customWidth="1"/>
    <col min="6136" max="6137" width="12.125" customWidth="1"/>
    <col min="6138" max="6138" width="9.875" customWidth="1"/>
    <col min="6139" max="6139" width="13.75" customWidth="1"/>
    <col min="6140" max="6140" width="12.625" customWidth="1"/>
    <col min="6387" max="6387" width="6.75" customWidth="1"/>
    <col min="6388" max="6388" width="12.625" customWidth="1"/>
    <col min="6389" max="6390" width="10.375" customWidth="1"/>
    <col min="6391" max="6391" width="18.625" customWidth="1"/>
    <col min="6392" max="6393" width="12.125" customWidth="1"/>
    <col min="6394" max="6394" width="9.875" customWidth="1"/>
    <col min="6395" max="6395" width="13.75" customWidth="1"/>
    <col min="6396" max="6396" width="12.625" customWidth="1"/>
    <col min="6643" max="6643" width="6.75" customWidth="1"/>
    <col min="6644" max="6644" width="12.625" customWidth="1"/>
    <col min="6645" max="6646" width="10.375" customWidth="1"/>
    <col min="6647" max="6647" width="18.625" customWidth="1"/>
    <col min="6648" max="6649" width="12.125" customWidth="1"/>
    <col min="6650" max="6650" width="9.875" customWidth="1"/>
    <col min="6651" max="6651" width="13.75" customWidth="1"/>
    <col min="6652" max="6652" width="12.625" customWidth="1"/>
    <col min="6899" max="6899" width="6.75" customWidth="1"/>
    <col min="6900" max="6900" width="12.625" customWidth="1"/>
    <col min="6901" max="6902" width="10.375" customWidth="1"/>
    <col min="6903" max="6903" width="18.625" customWidth="1"/>
    <col min="6904" max="6905" width="12.125" customWidth="1"/>
    <col min="6906" max="6906" width="9.875" customWidth="1"/>
    <col min="6907" max="6907" width="13.75" customWidth="1"/>
    <col min="6908" max="6908" width="12.625" customWidth="1"/>
    <col min="7155" max="7155" width="6.75" customWidth="1"/>
    <col min="7156" max="7156" width="12.625" customWidth="1"/>
    <col min="7157" max="7158" width="10.375" customWidth="1"/>
    <col min="7159" max="7159" width="18.625" customWidth="1"/>
    <col min="7160" max="7161" width="12.125" customWidth="1"/>
    <col min="7162" max="7162" width="9.875" customWidth="1"/>
    <col min="7163" max="7163" width="13.75" customWidth="1"/>
    <col min="7164" max="7164" width="12.625" customWidth="1"/>
    <col min="7411" max="7411" width="6.75" customWidth="1"/>
    <col min="7412" max="7412" width="12.625" customWidth="1"/>
    <col min="7413" max="7414" width="10.375" customWidth="1"/>
    <col min="7415" max="7415" width="18.625" customWidth="1"/>
    <col min="7416" max="7417" width="12.125" customWidth="1"/>
    <col min="7418" max="7418" width="9.875" customWidth="1"/>
    <col min="7419" max="7419" width="13.75" customWidth="1"/>
    <col min="7420" max="7420" width="12.625" customWidth="1"/>
    <col min="7667" max="7667" width="6.75" customWidth="1"/>
    <col min="7668" max="7668" width="12.625" customWidth="1"/>
    <col min="7669" max="7670" width="10.375" customWidth="1"/>
    <col min="7671" max="7671" width="18.625" customWidth="1"/>
    <col min="7672" max="7673" width="12.125" customWidth="1"/>
    <col min="7674" max="7674" width="9.875" customWidth="1"/>
    <col min="7675" max="7675" width="13.75" customWidth="1"/>
    <col min="7676" max="7676" width="12.625" customWidth="1"/>
    <col min="7923" max="7923" width="6.75" customWidth="1"/>
    <col min="7924" max="7924" width="12.625" customWidth="1"/>
    <col min="7925" max="7926" width="10.375" customWidth="1"/>
    <col min="7927" max="7927" width="18.625" customWidth="1"/>
    <col min="7928" max="7929" width="12.125" customWidth="1"/>
    <col min="7930" max="7930" width="9.875" customWidth="1"/>
    <col min="7931" max="7931" width="13.75" customWidth="1"/>
    <col min="7932" max="7932" width="12.625" customWidth="1"/>
    <col min="8179" max="8179" width="6.75" customWidth="1"/>
    <col min="8180" max="8180" width="12.625" customWidth="1"/>
    <col min="8181" max="8182" width="10.375" customWidth="1"/>
    <col min="8183" max="8183" width="18.625" customWidth="1"/>
    <col min="8184" max="8185" width="12.125" customWidth="1"/>
    <col min="8186" max="8186" width="9.875" customWidth="1"/>
    <col min="8187" max="8187" width="13.75" customWidth="1"/>
    <col min="8188" max="8188" width="12.625" customWidth="1"/>
    <col min="8435" max="8435" width="6.75" customWidth="1"/>
    <col min="8436" max="8436" width="12.625" customWidth="1"/>
    <col min="8437" max="8438" width="10.375" customWidth="1"/>
    <col min="8439" max="8439" width="18.625" customWidth="1"/>
    <col min="8440" max="8441" width="12.125" customWidth="1"/>
    <col min="8442" max="8442" width="9.875" customWidth="1"/>
    <col min="8443" max="8443" width="13.75" customWidth="1"/>
    <col min="8444" max="8444" width="12.625" customWidth="1"/>
    <col min="8691" max="8691" width="6.75" customWidth="1"/>
    <col min="8692" max="8692" width="12.625" customWidth="1"/>
    <col min="8693" max="8694" width="10.375" customWidth="1"/>
    <col min="8695" max="8695" width="18.625" customWidth="1"/>
    <col min="8696" max="8697" width="12.125" customWidth="1"/>
    <col min="8698" max="8698" width="9.875" customWidth="1"/>
    <col min="8699" max="8699" width="13.75" customWidth="1"/>
    <col min="8700" max="8700" width="12.625" customWidth="1"/>
    <col min="8947" max="8947" width="6.75" customWidth="1"/>
    <col min="8948" max="8948" width="12.625" customWidth="1"/>
    <col min="8949" max="8950" width="10.375" customWidth="1"/>
    <col min="8951" max="8951" width="18.625" customWidth="1"/>
    <col min="8952" max="8953" width="12.125" customWidth="1"/>
    <col min="8954" max="8954" width="9.875" customWidth="1"/>
    <col min="8955" max="8955" width="13.75" customWidth="1"/>
    <col min="8956" max="8956" width="12.625" customWidth="1"/>
    <col min="9203" max="9203" width="6.75" customWidth="1"/>
    <col min="9204" max="9204" width="12.625" customWidth="1"/>
    <col min="9205" max="9206" width="10.375" customWidth="1"/>
    <col min="9207" max="9207" width="18.625" customWidth="1"/>
    <col min="9208" max="9209" width="12.125" customWidth="1"/>
    <col min="9210" max="9210" width="9.875" customWidth="1"/>
    <col min="9211" max="9211" width="13.75" customWidth="1"/>
    <col min="9212" max="9212" width="12.625" customWidth="1"/>
    <col min="9459" max="9459" width="6.75" customWidth="1"/>
    <col min="9460" max="9460" width="12.625" customWidth="1"/>
    <col min="9461" max="9462" width="10.375" customWidth="1"/>
    <col min="9463" max="9463" width="18.625" customWidth="1"/>
    <col min="9464" max="9465" width="12.125" customWidth="1"/>
    <col min="9466" max="9466" width="9.875" customWidth="1"/>
    <col min="9467" max="9467" width="13.75" customWidth="1"/>
    <col min="9468" max="9468" width="12.625" customWidth="1"/>
    <col min="9715" max="9715" width="6.75" customWidth="1"/>
    <col min="9716" max="9716" width="12.625" customWidth="1"/>
    <col min="9717" max="9718" width="10.375" customWidth="1"/>
    <col min="9719" max="9719" width="18.625" customWidth="1"/>
    <col min="9720" max="9721" width="12.125" customWidth="1"/>
    <col min="9722" max="9722" width="9.875" customWidth="1"/>
    <col min="9723" max="9723" width="13.75" customWidth="1"/>
    <col min="9724" max="9724" width="12.625" customWidth="1"/>
    <col min="9971" max="9971" width="6.75" customWidth="1"/>
    <col min="9972" max="9972" width="12.625" customWidth="1"/>
    <col min="9973" max="9974" width="10.375" customWidth="1"/>
    <col min="9975" max="9975" width="18.625" customWidth="1"/>
    <col min="9976" max="9977" width="12.125" customWidth="1"/>
    <col min="9978" max="9978" width="9.875" customWidth="1"/>
    <col min="9979" max="9979" width="13.75" customWidth="1"/>
    <col min="9980" max="9980" width="12.625" customWidth="1"/>
    <col min="10227" max="10227" width="6.75" customWidth="1"/>
    <col min="10228" max="10228" width="12.625" customWidth="1"/>
    <col min="10229" max="10230" width="10.375" customWidth="1"/>
    <col min="10231" max="10231" width="18.625" customWidth="1"/>
    <col min="10232" max="10233" width="12.125" customWidth="1"/>
    <col min="10234" max="10234" width="9.875" customWidth="1"/>
    <col min="10235" max="10235" width="13.75" customWidth="1"/>
    <col min="10236" max="10236" width="12.625" customWidth="1"/>
    <col min="10483" max="10483" width="6.75" customWidth="1"/>
    <col min="10484" max="10484" width="12.625" customWidth="1"/>
    <col min="10485" max="10486" width="10.375" customWidth="1"/>
    <col min="10487" max="10487" width="18.625" customWidth="1"/>
    <col min="10488" max="10489" width="12.125" customWidth="1"/>
    <col min="10490" max="10490" width="9.875" customWidth="1"/>
    <col min="10491" max="10491" width="13.75" customWidth="1"/>
    <col min="10492" max="10492" width="12.625" customWidth="1"/>
    <col min="10739" max="10739" width="6.75" customWidth="1"/>
    <col min="10740" max="10740" width="12.625" customWidth="1"/>
    <col min="10741" max="10742" width="10.375" customWidth="1"/>
    <col min="10743" max="10743" width="18.625" customWidth="1"/>
    <col min="10744" max="10745" width="12.125" customWidth="1"/>
    <col min="10746" max="10746" width="9.875" customWidth="1"/>
    <col min="10747" max="10747" width="13.75" customWidth="1"/>
    <col min="10748" max="10748" width="12.625" customWidth="1"/>
    <col min="10995" max="10995" width="6.75" customWidth="1"/>
    <col min="10996" max="10996" width="12.625" customWidth="1"/>
    <col min="10997" max="10998" width="10.375" customWidth="1"/>
    <col min="10999" max="10999" width="18.625" customWidth="1"/>
    <col min="11000" max="11001" width="12.125" customWidth="1"/>
    <col min="11002" max="11002" width="9.875" customWidth="1"/>
    <col min="11003" max="11003" width="13.75" customWidth="1"/>
    <col min="11004" max="11004" width="12.625" customWidth="1"/>
    <col min="11251" max="11251" width="6.75" customWidth="1"/>
    <col min="11252" max="11252" width="12.625" customWidth="1"/>
    <col min="11253" max="11254" width="10.375" customWidth="1"/>
    <col min="11255" max="11255" width="18.625" customWidth="1"/>
    <col min="11256" max="11257" width="12.125" customWidth="1"/>
    <col min="11258" max="11258" width="9.875" customWidth="1"/>
    <col min="11259" max="11259" width="13.75" customWidth="1"/>
    <col min="11260" max="11260" width="12.625" customWidth="1"/>
    <col min="11507" max="11507" width="6.75" customWidth="1"/>
    <col min="11508" max="11508" width="12.625" customWidth="1"/>
    <col min="11509" max="11510" width="10.375" customWidth="1"/>
    <col min="11511" max="11511" width="18.625" customWidth="1"/>
    <col min="11512" max="11513" width="12.125" customWidth="1"/>
    <col min="11514" max="11514" width="9.875" customWidth="1"/>
    <col min="11515" max="11515" width="13.75" customWidth="1"/>
    <col min="11516" max="11516" width="12.625" customWidth="1"/>
    <col min="11763" max="11763" width="6.75" customWidth="1"/>
    <col min="11764" max="11764" width="12.625" customWidth="1"/>
    <col min="11765" max="11766" width="10.375" customWidth="1"/>
    <col min="11767" max="11767" width="18.625" customWidth="1"/>
    <col min="11768" max="11769" width="12.125" customWidth="1"/>
    <col min="11770" max="11770" width="9.875" customWidth="1"/>
    <col min="11771" max="11771" width="13.75" customWidth="1"/>
    <col min="11772" max="11772" width="12.625" customWidth="1"/>
    <col min="12019" max="12019" width="6.75" customWidth="1"/>
    <col min="12020" max="12020" width="12.625" customWidth="1"/>
    <col min="12021" max="12022" width="10.375" customWidth="1"/>
    <col min="12023" max="12023" width="18.625" customWidth="1"/>
    <col min="12024" max="12025" width="12.125" customWidth="1"/>
    <col min="12026" max="12026" width="9.875" customWidth="1"/>
    <col min="12027" max="12027" width="13.75" customWidth="1"/>
    <col min="12028" max="12028" width="12.625" customWidth="1"/>
    <col min="12275" max="12275" width="6.75" customWidth="1"/>
    <col min="12276" max="12276" width="12.625" customWidth="1"/>
    <col min="12277" max="12278" width="10.375" customWidth="1"/>
    <col min="12279" max="12279" width="18.625" customWidth="1"/>
    <col min="12280" max="12281" width="12.125" customWidth="1"/>
    <col min="12282" max="12282" width="9.875" customWidth="1"/>
    <col min="12283" max="12283" width="13.75" customWidth="1"/>
    <col min="12284" max="12284" width="12.625" customWidth="1"/>
    <col min="12531" max="12531" width="6.75" customWidth="1"/>
    <col min="12532" max="12532" width="12.625" customWidth="1"/>
    <col min="12533" max="12534" width="10.375" customWidth="1"/>
    <col min="12535" max="12535" width="18.625" customWidth="1"/>
    <col min="12536" max="12537" width="12.125" customWidth="1"/>
    <col min="12538" max="12538" width="9.875" customWidth="1"/>
    <col min="12539" max="12539" width="13.75" customWidth="1"/>
    <col min="12540" max="12540" width="12.625" customWidth="1"/>
    <col min="12787" max="12787" width="6.75" customWidth="1"/>
    <col min="12788" max="12788" width="12.625" customWidth="1"/>
    <col min="12789" max="12790" width="10.375" customWidth="1"/>
    <col min="12791" max="12791" width="18.625" customWidth="1"/>
    <col min="12792" max="12793" width="12.125" customWidth="1"/>
    <col min="12794" max="12794" width="9.875" customWidth="1"/>
    <col min="12795" max="12795" width="13.75" customWidth="1"/>
    <col min="12796" max="12796" width="12.625" customWidth="1"/>
    <col min="13043" max="13043" width="6.75" customWidth="1"/>
    <col min="13044" max="13044" width="12.625" customWidth="1"/>
    <col min="13045" max="13046" width="10.375" customWidth="1"/>
    <col min="13047" max="13047" width="18.625" customWidth="1"/>
    <col min="13048" max="13049" width="12.125" customWidth="1"/>
    <col min="13050" max="13050" width="9.875" customWidth="1"/>
    <col min="13051" max="13051" width="13.75" customWidth="1"/>
    <col min="13052" max="13052" width="12.625" customWidth="1"/>
    <col min="13299" max="13299" width="6.75" customWidth="1"/>
    <col min="13300" max="13300" width="12.625" customWidth="1"/>
    <col min="13301" max="13302" width="10.375" customWidth="1"/>
    <col min="13303" max="13303" width="18.625" customWidth="1"/>
    <col min="13304" max="13305" width="12.125" customWidth="1"/>
    <col min="13306" max="13306" width="9.875" customWidth="1"/>
    <col min="13307" max="13307" width="13.75" customWidth="1"/>
    <col min="13308" max="13308" width="12.625" customWidth="1"/>
    <col min="13555" max="13555" width="6.75" customWidth="1"/>
    <col min="13556" max="13556" width="12.625" customWidth="1"/>
    <col min="13557" max="13558" width="10.375" customWidth="1"/>
    <col min="13559" max="13559" width="18.625" customWidth="1"/>
    <col min="13560" max="13561" width="12.125" customWidth="1"/>
    <col min="13562" max="13562" width="9.875" customWidth="1"/>
    <col min="13563" max="13563" width="13.75" customWidth="1"/>
    <col min="13564" max="13564" width="12.625" customWidth="1"/>
    <col min="13811" max="13811" width="6.75" customWidth="1"/>
    <col min="13812" max="13812" width="12.625" customWidth="1"/>
    <col min="13813" max="13814" width="10.375" customWidth="1"/>
    <col min="13815" max="13815" width="18.625" customWidth="1"/>
    <col min="13816" max="13817" width="12.125" customWidth="1"/>
    <col min="13818" max="13818" width="9.875" customWidth="1"/>
    <col min="13819" max="13819" width="13.75" customWidth="1"/>
    <col min="13820" max="13820" width="12.625" customWidth="1"/>
    <col min="14067" max="14067" width="6.75" customWidth="1"/>
    <col min="14068" max="14068" width="12.625" customWidth="1"/>
    <col min="14069" max="14070" width="10.375" customWidth="1"/>
    <col min="14071" max="14071" width="18.625" customWidth="1"/>
    <col min="14072" max="14073" width="12.125" customWidth="1"/>
    <col min="14074" max="14074" width="9.875" customWidth="1"/>
    <col min="14075" max="14075" width="13.75" customWidth="1"/>
    <col min="14076" max="14076" width="12.625" customWidth="1"/>
    <col min="14323" max="14323" width="6.75" customWidth="1"/>
    <col min="14324" max="14324" width="12.625" customWidth="1"/>
    <col min="14325" max="14326" width="10.375" customWidth="1"/>
    <col min="14327" max="14327" width="18.625" customWidth="1"/>
    <col min="14328" max="14329" width="12.125" customWidth="1"/>
    <col min="14330" max="14330" width="9.875" customWidth="1"/>
    <col min="14331" max="14331" width="13.75" customWidth="1"/>
    <col min="14332" max="14332" width="12.625" customWidth="1"/>
    <col min="14579" max="14579" width="6.75" customWidth="1"/>
    <col min="14580" max="14580" width="12.625" customWidth="1"/>
    <col min="14581" max="14582" width="10.375" customWidth="1"/>
    <col min="14583" max="14583" width="18.625" customWidth="1"/>
    <col min="14584" max="14585" width="12.125" customWidth="1"/>
    <col min="14586" max="14586" width="9.875" customWidth="1"/>
    <col min="14587" max="14587" width="13.75" customWidth="1"/>
    <col min="14588" max="14588" width="12.625" customWidth="1"/>
    <col min="14835" max="14835" width="6.75" customWidth="1"/>
    <col min="14836" max="14836" width="12.625" customWidth="1"/>
    <col min="14837" max="14838" width="10.375" customWidth="1"/>
    <col min="14839" max="14839" width="18.625" customWidth="1"/>
    <col min="14840" max="14841" width="12.125" customWidth="1"/>
    <col min="14842" max="14842" width="9.875" customWidth="1"/>
    <col min="14843" max="14843" width="13.75" customWidth="1"/>
    <col min="14844" max="14844" width="12.625" customWidth="1"/>
    <col min="15091" max="15091" width="6.75" customWidth="1"/>
    <col min="15092" max="15092" width="12.625" customWidth="1"/>
    <col min="15093" max="15094" width="10.375" customWidth="1"/>
    <col min="15095" max="15095" width="18.625" customWidth="1"/>
    <col min="15096" max="15097" width="12.125" customWidth="1"/>
    <col min="15098" max="15098" width="9.875" customWidth="1"/>
    <col min="15099" max="15099" width="13.75" customWidth="1"/>
    <col min="15100" max="15100" width="12.625" customWidth="1"/>
    <col min="15347" max="15347" width="6.75" customWidth="1"/>
    <col min="15348" max="15348" width="12.625" customWidth="1"/>
    <col min="15349" max="15350" width="10.375" customWidth="1"/>
    <col min="15351" max="15351" width="18.625" customWidth="1"/>
    <col min="15352" max="15353" width="12.125" customWidth="1"/>
    <col min="15354" max="15354" width="9.875" customWidth="1"/>
    <col min="15355" max="15355" width="13.75" customWidth="1"/>
    <col min="15356" max="15356" width="12.625" customWidth="1"/>
    <col min="15603" max="15603" width="6.75" customWidth="1"/>
    <col min="15604" max="15604" width="12.625" customWidth="1"/>
    <col min="15605" max="15606" width="10.375" customWidth="1"/>
    <col min="15607" max="15607" width="18.625" customWidth="1"/>
    <col min="15608" max="15609" width="12.125" customWidth="1"/>
    <col min="15610" max="15610" width="9.875" customWidth="1"/>
    <col min="15611" max="15611" width="13.75" customWidth="1"/>
    <col min="15612" max="15612" width="12.625" customWidth="1"/>
    <col min="15859" max="15859" width="6.75" customWidth="1"/>
    <col min="15860" max="15860" width="12.625" customWidth="1"/>
    <col min="15861" max="15862" width="10.375" customWidth="1"/>
    <col min="15863" max="15863" width="18.625" customWidth="1"/>
    <col min="15864" max="15865" width="12.125" customWidth="1"/>
    <col min="15866" max="15866" width="9.875" customWidth="1"/>
    <col min="15867" max="15867" width="13.75" customWidth="1"/>
    <col min="15868" max="15868" width="12.625" customWidth="1"/>
    <col min="16115" max="16115" width="6.75" customWidth="1"/>
    <col min="16116" max="16116" width="12.625" customWidth="1"/>
    <col min="16117" max="16118" width="10.375" customWidth="1"/>
    <col min="16119" max="16119" width="18.625" customWidth="1"/>
    <col min="16120" max="16121" width="12.125" customWidth="1"/>
    <col min="16122" max="16122" width="9.875" customWidth="1"/>
    <col min="16123" max="16123" width="13.75" customWidth="1"/>
    <col min="16124" max="16124" width="12.625" customWidth="1"/>
  </cols>
  <sheetData>
    <row r="1" ht="42" customHeight="1" spans="1:1637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</row>
    <row r="2" ht="77" customHeight="1" spans="1:1637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</row>
    <row r="3" s="1" customFormat="1" ht="45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="1" customFormat="1" ht="25" customHeight="1" spans="1:11">
      <c r="A4" s="4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7" t="s">
        <v>18</v>
      </c>
      <c r="G4" s="8">
        <f t="shared" ref="G4:G67" si="0">F4*0.3</f>
        <v>22.5</v>
      </c>
      <c r="H4" s="8">
        <v>92.66</v>
      </c>
      <c r="I4" s="8">
        <f t="shared" ref="I4:I60" si="1">H4*0.4</f>
        <v>37.064</v>
      </c>
      <c r="J4" s="8">
        <f t="shared" ref="J4:J60" si="2">G4+I4</f>
        <v>59.564</v>
      </c>
      <c r="K4" s="7" t="s">
        <v>19</v>
      </c>
    </row>
    <row r="5" s="1" customFormat="1" ht="25" customHeight="1" spans="1:11">
      <c r="A5" s="4" t="s">
        <v>20</v>
      </c>
      <c r="B5" s="6" t="s">
        <v>14</v>
      </c>
      <c r="C5" s="6" t="s">
        <v>15</v>
      </c>
      <c r="D5" s="6" t="s">
        <v>21</v>
      </c>
      <c r="E5" s="6" t="s">
        <v>22</v>
      </c>
      <c r="F5" s="7" t="s">
        <v>23</v>
      </c>
      <c r="G5" s="8">
        <f t="shared" si="0"/>
        <v>22.2</v>
      </c>
      <c r="H5" s="8">
        <v>87</v>
      </c>
      <c r="I5" s="8">
        <f t="shared" si="1"/>
        <v>34.8</v>
      </c>
      <c r="J5" s="8">
        <f t="shared" si="2"/>
        <v>57</v>
      </c>
      <c r="K5" s="7" t="s">
        <v>19</v>
      </c>
    </row>
    <row r="6" s="1" customFormat="1" ht="25" customHeight="1" spans="1:11">
      <c r="A6" s="4" t="s">
        <v>24</v>
      </c>
      <c r="B6" s="6" t="s">
        <v>14</v>
      </c>
      <c r="C6" s="6" t="s">
        <v>15</v>
      </c>
      <c r="D6" s="6" t="s">
        <v>25</v>
      </c>
      <c r="E6" s="6" t="s">
        <v>26</v>
      </c>
      <c r="F6" s="7" t="s">
        <v>27</v>
      </c>
      <c r="G6" s="8">
        <f t="shared" si="0"/>
        <v>21.6</v>
      </c>
      <c r="H6" s="8">
        <v>88</v>
      </c>
      <c r="I6" s="8">
        <f t="shared" si="1"/>
        <v>35.2</v>
      </c>
      <c r="J6" s="8">
        <f t="shared" si="2"/>
        <v>56.8</v>
      </c>
      <c r="K6" s="7" t="s">
        <v>19</v>
      </c>
    </row>
    <row r="7" s="1" customFormat="1" ht="25" customHeight="1" spans="1:11">
      <c r="A7" s="4" t="s">
        <v>28</v>
      </c>
      <c r="B7" s="6" t="s">
        <v>14</v>
      </c>
      <c r="C7" s="6" t="s">
        <v>15</v>
      </c>
      <c r="D7" s="6" t="s">
        <v>29</v>
      </c>
      <c r="E7" s="6" t="s">
        <v>30</v>
      </c>
      <c r="F7" s="7" t="s">
        <v>31</v>
      </c>
      <c r="G7" s="8">
        <f t="shared" si="0"/>
        <v>19.2</v>
      </c>
      <c r="H7" s="8">
        <v>94</v>
      </c>
      <c r="I7" s="8">
        <f t="shared" si="1"/>
        <v>37.6</v>
      </c>
      <c r="J7" s="8">
        <f t="shared" si="2"/>
        <v>56.8</v>
      </c>
      <c r="K7" s="7" t="s">
        <v>19</v>
      </c>
    </row>
    <row r="8" s="1" customFormat="1" ht="25" customHeight="1" spans="1:11">
      <c r="A8" s="4" t="s">
        <v>32</v>
      </c>
      <c r="B8" s="6" t="s">
        <v>14</v>
      </c>
      <c r="C8" s="6" t="s">
        <v>15</v>
      </c>
      <c r="D8" s="6" t="s">
        <v>33</v>
      </c>
      <c r="E8" s="6" t="s">
        <v>34</v>
      </c>
      <c r="F8" s="7" t="s">
        <v>35</v>
      </c>
      <c r="G8" s="8">
        <f t="shared" si="0"/>
        <v>23.4</v>
      </c>
      <c r="H8" s="8">
        <v>83.33</v>
      </c>
      <c r="I8" s="8">
        <f t="shared" si="1"/>
        <v>33.332</v>
      </c>
      <c r="J8" s="8">
        <f t="shared" si="2"/>
        <v>56.732</v>
      </c>
      <c r="K8" s="7" t="s">
        <v>19</v>
      </c>
    </row>
    <row r="9" s="1" customFormat="1" ht="25" customHeight="1" spans="1:11">
      <c r="A9" s="4" t="s">
        <v>36</v>
      </c>
      <c r="B9" s="6" t="s">
        <v>14</v>
      </c>
      <c r="C9" s="6" t="s">
        <v>15</v>
      </c>
      <c r="D9" s="6" t="s">
        <v>37</v>
      </c>
      <c r="E9" s="6" t="s">
        <v>38</v>
      </c>
      <c r="F9" s="7" t="s">
        <v>39</v>
      </c>
      <c r="G9" s="8">
        <f t="shared" si="0"/>
        <v>21.9</v>
      </c>
      <c r="H9" s="8">
        <v>85</v>
      </c>
      <c r="I9" s="8">
        <f t="shared" si="1"/>
        <v>34</v>
      </c>
      <c r="J9" s="8">
        <f t="shared" si="2"/>
        <v>55.9</v>
      </c>
      <c r="K9" s="7" t="s">
        <v>19</v>
      </c>
    </row>
    <row r="10" s="1" customFormat="1" ht="25" customHeight="1" spans="1:11">
      <c r="A10" s="4" t="s">
        <v>40</v>
      </c>
      <c r="B10" s="6" t="s">
        <v>14</v>
      </c>
      <c r="C10" s="6" t="s">
        <v>15</v>
      </c>
      <c r="D10" s="6" t="s">
        <v>41</v>
      </c>
      <c r="E10" s="6" t="s">
        <v>42</v>
      </c>
      <c r="F10" s="7" t="s">
        <v>43</v>
      </c>
      <c r="G10" s="8">
        <f t="shared" si="0"/>
        <v>23.7</v>
      </c>
      <c r="H10" s="8">
        <v>80</v>
      </c>
      <c r="I10" s="8">
        <f t="shared" si="1"/>
        <v>32</v>
      </c>
      <c r="J10" s="8">
        <f t="shared" si="2"/>
        <v>55.7</v>
      </c>
      <c r="K10" s="7" t="s">
        <v>19</v>
      </c>
    </row>
    <row r="11" s="1" customFormat="1" ht="25" customHeight="1" spans="1:11">
      <c r="A11" s="4" t="s">
        <v>44</v>
      </c>
      <c r="B11" s="6" t="s">
        <v>14</v>
      </c>
      <c r="C11" s="6" t="s">
        <v>15</v>
      </c>
      <c r="D11" s="6" t="s">
        <v>45</v>
      </c>
      <c r="E11" s="6" t="s">
        <v>46</v>
      </c>
      <c r="F11" s="7" t="s">
        <v>35</v>
      </c>
      <c r="G11" s="8">
        <f t="shared" si="0"/>
        <v>23.4</v>
      </c>
      <c r="H11" s="8">
        <v>80</v>
      </c>
      <c r="I11" s="8">
        <f t="shared" si="1"/>
        <v>32</v>
      </c>
      <c r="J11" s="8">
        <f t="shared" si="2"/>
        <v>55.4</v>
      </c>
      <c r="K11" s="7" t="s">
        <v>19</v>
      </c>
    </row>
    <row r="12" s="1" customFormat="1" ht="25" customHeight="1" spans="1:11">
      <c r="A12" s="4" t="s">
        <v>47</v>
      </c>
      <c r="B12" s="6" t="s">
        <v>14</v>
      </c>
      <c r="C12" s="6" t="s">
        <v>15</v>
      </c>
      <c r="D12" s="6" t="s">
        <v>48</v>
      </c>
      <c r="E12" s="6" t="s">
        <v>49</v>
      </c>
      <c r="F12" s="7" t="s">
        <v>50</v>
      </c>
      <c r="G12" s="8">
        <f t="shared" si="0"/>
        <v>18.9</v>
      </c>
      <c r="H12" s="8">
        <v>90.66</v>
      </c>
      <c r="I12" s="8">
        <f t="shared" si="1"/>
        <v>36.264</v>
      </c>
      <c r="J12" s="8">
        <f t="shared" si="2"/>
        <v>55.164</v>
      </c>
      <c r="K12" s="7" t="s">
        <v>19</v>
      </c>
    </row>
    <row r="13" s="1" customFormat="1" ht="25" customHeight="1" spans="1:11">
      <c r="A13" s="4" t="s">
        <v>51</v>
      </c>
      <c r="B13" s="6" t="s">
        <v>14</v>
      </c>
      <c r="C13" s="6" t="s">
        <v>15</v>
      </c>
      <c r="D13" s="6" t="s">
        <v>52</v>
      </c>
      <c r="E13" s="6" t="s">
        <v>53</v>
      </c>
      <c r="F13" s="7" t="s">
        <v>54</v>
      </c>
      <c r="G13" s="8">
        <f t="shared" si="0"/>
        <v>21</v>
      </c>
      <c r="H13" s="8">
        <v>85.33</v>
      </c>
      <c r="I13" s="8">
        <f t="shared" si="1"/>
        <v>34.132</v>
      </c>
      <c r="J13" s="8">
        <f t="shared" si="2"/>
        <v>55.132</v>
      </c>
      <c r="K13" s="7" t="s">
        <v>19</v>
      </c>
    </row>
    <row r="14" s="1" customFormat="1" ht="25" customHeight="1" spans="1:11">
      <c r="A14" s="4" t="s">
        <v>55</v>
      </c>
      <c r="B14" s="6" t="s">
        <v>14</v>
      </c>
      <c r="C14" s="6" t="s">
        <v>15</v>
      </c>
      <c r="D14" s="6" t="s">
        <v>56</v>
      </c>
      <c r="E14" s="6" t="s">
        <v>57</v>
      </c>
      <c r="F14" s="7" t="s">
        <v>50</v>
      </c>
      <c r="G14" s="8">
        <f t="shared" si="0"/>
        <v>18.9</v>
      </c>
      <c r="H14" s="8">
        <v>90</v>
      </c>
      <c r="I14" s="8">
        <f t="shared" si="1"/>
        <v>36</v>
      </c>
      <c r="J14" s="8">
        <f t="shared" si="2"/>
        <v>54.9</v>
      </c>
      <c r="K14" s="7" t="s">
        <v>19</v>
      </c>
    </row>
    <row r="15" s="1" customFormat="1" ht="25" customHeight="1" spans="1:11">
      <c r="A15" s="4" t="s">
        <v>58</v>
      </c>
      <c r="B15" s="6" t="s">
        <v>14</v>
      </c>
      <c r="C15" s="6" t="s">
        <v>15</v>
      </c>
      <c r="D15" s="6" t="s">
        <v>59</v>
      </c>
      <c r="E15" s="6" t="s">
        <v>60</v>
      </c>
      <c r="F15" s="7" t="s">
        <v>61</v>
      </c>
      <c r="G15" s="8">
        <f t="shared" si="0"/>
        <v>18</v>
      </c>
      <c r="H15" s="8">
        <v>92</v>
      </c>
      <c r="I15" s="8">
        <f t="shared" si="1"/>
        <v>36.8</v>
      </c>
      <c r="J15" s="8">
        <f t="shared" si="2"/>
        <v>54.8</v>
      </c>
      <c r="K15" s="7" t="s">
        <v>19</v>
      </c>
    </row>
    <row r="16" s="1" customFormat="1" ht="25" customHeight="1" spans="1:11">
      <c r="A16" s="4" t="s">
        <v>62</v>
      </c>
      <c r="B16" s="6" t="s">
        <v>14</v>
      </c>
      <c r="C16" s="6" t="s">
        <v>15</v>
      </c>
      <c r="D16" s="6" t="s">
        <v>63</v>
      </c>
      <c r="E16" s="6" t="s">
        <v>64</v>
      </c>
      <c r="F16" s="7" t="s">
        <v>50</v>
      </c>
      <c r="G16" s="8">
        <f t="shared" si="0"/>
        <v>18.9</v>
      </c>
      <c r="H16" s="8">
        <v>89.66</v>
      </c>
      <c r="I16" s="8">
        <f t="shared" si="1"/>
        <v>35.864</v>
      </c>
      <c r="J16" s="8">
        <f t="shared" si="2"/>
        <v>54.764</v>
      </c>
      <c r="K16" s="7" t="s">
        <v>19</v>
      </c>
    </row>
    <row r="17" s="1" customFormat="1" ht="25" customHeight="1" spans="1:11">
      <c r="A17" s="4" t="s">
        <v>65</v>
      </c>
      <c r="B17" s="6" t="s">
        <v>14</v>
      </c>
      <c r="C17" s="6" t="s">
        <v>15</v>
      </c>
      <c r="D17" s="6" t="s">
        <v>66</v>
      </c>
      <c r="E17" s="6" t="s">
        <v>67</v>
      </c>
      <c r="F17" s="7" t="s">
        <v>68</v>
      </c>
      <c r="G17" s="8">
        <f t="shared" si="0"/>
        <v>18.6</v>
      </c>
      <c r="H17" s="8">
        <v>90.33</v>
      </c>
      <c r="I17" s="8">
        <f t="shared" si="1"/>
        <v>36.132</v>
      </c>
      <c r="J17" s="8">
        <f t="shared" si="2"/>
        <v>54.732</v>
      </c>
      <c r="K17" s="7" t="s">
        <v>19</v>
      </c>
    </row>
    <row r="18" s="1" customFormat="1" ht="25" customHeight="1" spans="1:11">
      <c r="A18" s="4" t="s">
        <v>69</v>
      </c>
      <c r="B18" s="6" t="s">
        <v>14</v>
      </c>
      <c r="C18" s="6" t="s">
        <v>15</v>
      </c>
      <c r="D18" s="6" t="s">
        <v>70</v>
      </c>
      <c r="E18" s="6" t="s">
        <v>71</v>
      </c>
      <c r="F18" s="7" t="s">
        <v>23</v>
      </c>
      <c r="G18" s="8">
        <f t="shared" si="0"/>
        <v>22.2</v>
      </c>
      <c r="H18" s="8">
        <v>81</v>
      </c>
      <c r="I18" s="8">
        <f t="shared" si="1"/>
        <v>32.4</v>
      </c>
      <c r="J18" s="8">
        <f t="shared" si="2"/>
        <v>54.6</v>
      </c>
      <c r="K18" s="7" t="s">
        <v>19</v>
      </c>
    </row>
    <row r="19" s="1" customFormat="1" ht="25" customHeight="1" spans="1:11">
      <c r="A19" s="4" t="s">
        <v>72</v>
      </c>
      <c r="B19" s="6" t="s">
        <v>14</v>
      </c>
      <c r="C19" s="6" t="s">
        <v>15</v>
      </c>
      <c r="D19" s="6" t="s">
        <v>73</v>
      </c>
      <c r="E19" s="6" t="s">
        <v>74</v>
      </c>
      <c r="F19" s="7" t="s">
        <v>68</v>
      </c>
      <c r="G19" s="8">
        <f t="shared" si="0"/>
        <v>18.6</v>
      </c>
      <c r="H19" s="8">
        <v>88</v>
      </c>
      <c r="I19" s="8">
        <f t="shared" si="1"/>
        <v>35.2</v>
      </c>
      <c r="J19" s="8">
        <f t="shared" si="2"/>
        <v>53.8</v>
      </c>
      <c r="K19" s="7" t="s">
        <v>19</v>
      </c>
    </row>
    <row r="20" s="1" customFormat="1" ht="25" customHeight="1" spans="1:11">
      <c r="A20" s="4" t="s">
        <v>75</v>
      </c>
      <c r="B20" s="6" t="s">
        <v>14</v>
      </c>
      <c r="C20" s="6" t="s">
        <v>15</v>
      </c>
      <c r="D20" s="6" t="s">
        <v>76</v>
      </c>
      <c r="E20" s="6" t="s">
        <v>77</v>
      </c>
      <c r="F20" s="7" t="s">
        <v>27</v>
      </c>
      <c r="G20" s="8">
        <f t="shared" si="0"/>
        <v>21.6</v>
      </c>
      <c r="H20" s="8">
        <v>80</v>
      </c>
      <c r="I20" s="8">
        <f t="shared" si="1"/>
        <v>32</v>
      </c>
      <c r="J20" s="8">
        <f t="shared" si="2"/>
        <v>53.6</v>
      </c>
      <c r="K20" s="7" t="s">
        <v>19</v>
      </c>
    </row>
    <row r="21" s="1" customFormat="1" ht="25" customHeight="1" spans="1:11">
      <c r="A21" s="4" t="s">
        <v>78</v>
      </c>
      <c r="B21" s="6" t="s">
        <v>14</v>
      </c>
      <c r="C21" s="6" t="s">
        <v>15</v>
      </c>
      <c r="D21" s="6" t="s">
        <v>79</v>
      </c>
      <c r="E21" s="6" t="s">
        <v>80</v>
      </c>
      <c r="F21" s="7" t="s">
        <v>68</v>
      </c>
      <c r="G21" s="8">
        <f t="shared" si="0"/>
        <v>18.6</v>
      </c>
      <c r="H21" s="8">
        <v>85</v>
      </c>
      <c r="I21" s="8">
        <f t="shared" si="1"/>
        <v>34</v>
      </c>
      <c r="J21" s="8">
        <f t="shared" si="2"/>
        <v>52.6</v>
      </c>
      <c r="K21" s="7" t="s">
        <v>19</v>
      </c>
    </row>
    <row r="22" s="1" customFormat="1" ht="25" customHeight="1" spans="1:11">
      <c r="A22" s="4" t="s">
        <v>81</v>
      </c>
      <c r="B22" s="6" t="s">
        <v>14</v>
      </c>
      <c r="C22" s="6" t="s">
        <v>15</v>
      </c>
      <c r="D22" s="6" t="s">
        <v>82</v>
      </c>
      <c r="E22" s="6" t="s">
        <v>83</v>
      </c>
      <c r="F22" s="7" t="s">
        <v>84</v>
      </c>
      <c r="G22" s="8">
        <f t="shared" si="0"/>
        <v>20.1</v>
      </c>
      <c r="H22" s="8">
        <v>81</v>
      </c>
      <c r="I22" s="8">
        <f t="shared" si="1"/>
        <v>32.4</v>
      </c>
      <c r="J22" s="8">
        <f t="shared" si="2"/>
        <v>52.5</v>
      </c>
      <c r="K22" s="7" t="s">
        <v>19</v>
      </c>
    </row>
    <row r="23" s="1" customFormat="1" ht="25" customHeight="1" spans="1:11">
      <c r="A23" s="4" t="s">
        <v>15</v>
      </c>
      <c r="B23" s="6" t="s">
        <v>14</v>
      </c>
      <c r="C23" s="6" t="s">
        <v>15</v>
      </c>
      <c r="D23" s="6" t="s">
        <v>85</v>
      </c>
      <c r="E23" s="6" t="s">
        <v>86</v>
      </c>
      <c r="F23" s="7" t="s">
        <v>87</v>
      </c>
      <c r="G23" s="8">
        <f t="shared" si="0"/>
        <v>19.5</v>
      </c>
      <c r="H23" s="8">
        <v>82.33</v>
      </c>
      <c r="I23" s="8">
        <f t="shared" si="1"/>
        <v>32.932</v>
      </c>
      <c r="J23" s="8">
        <f t="shared" si="2"/>
        <v>52.432</v>
      </c>
      <c r="K23" s="7" t="s">
        <v>19</v>
      </c>
    </row>
    <row r="24" s="1" customFormat="1" ht="25" customHeight="1" spans="1:11">
      <c r="A24" s="4" t="s">
        <v>88</v>
      </c>
      <c r="B24" s="6" t="s">
        <v>14</v>
      </c>
      <c r="C24" s="6" t="s">
        <v>15</v>
      </c>
      <c r="D24" s="6" t="s">
        <v>89</v>
      </c>
      <c r="E24" s="6" t="s">
        <v>90</v>
      </c>
      <c r="F24" s="7" t="s">
        <v>87</v>
      </c>
      <c r="G24" s="8">
        <f t="shared" si="0"/>
        <v>19.5</v>
      </c>
      <c r="H24" s="8">
        <v>81.66</v>
      </c>
      <c r="I24" s="8">
        <f t="shared" si="1"/>
        <v>32.664</v>
      </c>
      <c r="J24" s="8">
        <f t="shared" si="2"/>
        <v>52.164</v>
      </c>
      <c r="K24" s="7" t="s">
        <v>19</v>
      </c>
    </row>
    <row r="25" s="1" customFormat="1" ht="25" customHeight="1" spans="1:11">
      <c r="A25" s="4" t="s">
        <v>91</v>
      </c>
      <c r="B25" s="6" t="s">
        <v>14</v>
      </c>
      <c r="C25" s="6" t="s">
        <v>15</v>
      </c>
      <c r="D25" s="6" t="s">
        <v>92</v>
      </c>
      <c r="E25" s="6" t="s">
        <v>93</v>
      </c>
      <c r="F25" s="7" t="s">
        <v>50</v>
      </c>
      <c r="G25" s="8">
        <f t="shared" si="0"/>
        <v>18.9</v>
      </c>
      <c r="H25" s="8">
        <v>83</v>
      </c>
      <c r="I25" s="8">
        <f t="shared" si="1"/>
        <v>33.2</v>
      </c>
      <c r="J25" s="8">
        <f t="shared" si="2"/>
        <v>52.1</v>
      </c>
      <c r="K25" s="7" t="s">
        <v>19</v>
      </c>
    </row>
    <row r="26" s="1" customFormat="1" ht="25" customHeight="1" spans="1:11">
      <c r="A26" s="4" t="s">
        <v>94</v>
      </c>
      <c r="B26" s="6" t="s">
        <v>14</v>
      </c>
      <c r="C26" s="6" t="s">
        <v>15</v>
      </c>
      <c r="D26" s="6" t="s">
        <v>95</v>
      </c>
      <c r="E26" s="6" t="s">
        <v>96</v>
      </c>
      <c r="F26" s="7" t="s">
        <v>50</v>
      </c>
      <c r="G26" s="8">
        <f t="shared" si="0"/>
        <v>18.9</v>
      </c>
      <c r="H26" s="8">
        <v>82</v>
      </c>
      <c r="I26" s="8">
        <f t="shared" si="1"/>
        <v>32.8</v>
      </c>
      <c r="J26" s="8">
        <f t="shared" si="2"/>
        <v>51.7</v>
      </c>
      <c r="K26" s="7" t="s">
        <v>19</v>
      </c>
    </row>
    <row r="27" s="1" customFormat="1" ht="25" customHeight="1" spans="1:11">
      <c r="A27" s="4" t="s">
        <v>97</v>
      </c>
      <c r="B27" s="6" t="s">
        <v>14</v>
      </c>
      <c r="C27" s="6" t="s">
        <v>15</v>
      </c>
      <c r="D27" s="6" t="s">
        <v>98</v>
      </c>
      <c r="E27" s="6" t="s">
        <v>99</v>
      </c>
      <c r="F27" s="7" t="s">
        <v>68</v>
      </c>
      <c r="G27" s="8">
        <f t="shared" si="0"/>
        <v>18.6</v>
      </c>
      <c r="H27" s="8">
        <v>82.33</v>
      </c>
      <c r="I27" s="8">
        <f t="shared" si="1"/>
        <v>32.932</v>
      </c>
      <c r="J27" s="8">
        <f t="shared" si="2"/>
        <v>51.532</v>
      </c>
      <c r="K27" s="7" t="s">
        <v>19</v>
      </c>
    </row>
    <row r="28" s="1" customFormat="1" ht="25" customHeight="1" spans="1:11">
      <c r="A28" s="4" t="s">
        <v>100</v>
      </c>
      <c r="B28" s="6" t="s">
        <v>14</v>
      </c>
      <c r="C28" s="6" t="s">
        <v>15</v>
      </c>
      <c r="D28" s="6" t="s">
        <v>101</v>
      </c>
      <c r="E28" s="6" t="s">
        <v>102</v>
      </c>
      <c r="F28" s="7" t="s">
        <v>103</v>
      </c>
      <c r="G28" s="8">
        <f t="shared" si="0"/>
        <v>18.3</v>
      </c>
      <c r="H28" s="8">
        <v>81.33</v>
      </c>
      <c r="I28" s="8">
        <f t="shared" si="1"/>
        <v>32.532</v>
      </c>
      <c r="J28" s="8">
        <f t="shared" si="2"/>
        <v>50.832</v>
      </c>
      <c r="K28" s="7" t="s">
        <v>19</v>
      </c>
    </row>
    <row r="29" s="1" customFormat="1" ht="25" customHeight="1" spans="1:11">
      <c r="A29" s="4" t="s">
        <v>104</v>
      </c>
      <c r="B29" s="6" t="s">
        <v>14</v>
      </c>
      <c r="C29" s="6" t="s">
        <v>15</v>
      </c>
      <c r="D29" s="6" t="s">
        <v>105</v>
      </c>
      <c r="E29" s="6" t="s">
        <v>106</v>
      </c>
      <c r="F29" s="7" t="s">
        <v>107</v>
      </c>
      <c r="G29" s="8">
        <f t="shared" si="0"/>
        <v>24.6</v>
      </c>
      <c r="H29" s="8">
        <v>75.33</v>
      </c>
      <c r="I29" s="8">
        <f t="shared" si="1"/>
        <v>30.132</v>
      </c>
      <c r="J29" s="8">
        <f t="shared" si="2"/>
        <v>54.732</v>
      </c>
      <c r="K29" s="9"/>
    </row>
    <row r="30" s="1" customFormat="1" ht="25" customHeight="1" spans="1:11">
      <c r="A30" s="4" t="s">
        <v>108</v>
      </c>
      <c r="B30" s="6" t="s">
        <v>14</v>
      </c>
      <c r="C30" s="6" t="s">
        <v>15</v>
      </c>
      <c r="D30" s="6" t="s">
        <v>109</v>
      </c>
      <c r="E30" s="6" t="s">
        <v>110</v>
      </c>
      <c r="F30" s="7" t="s">
        <v>111</v>
      </c>
      <c r="G30" s="8">
        <f t="shared" si="0"/>
        <v>23.1</v>
      </c>
      <c r="H30" s="8">
        <v>75.33</v>
      </c>
      <c r="I30" s="8">
        <f t="shared" si="1"/>
        <v>30.132</v>
      </c>
      <c r="J30" s="8">
        <f t="shared" si="2"/>
        <v>53.232</v>
      </c>
      <c r="K30" s="9"/>
    </row>
    <row r="31" s="1" customFormat="1" ht="25" customHeight="1" spans="1:11">
      <c r="A31" s="4" t="s">
        <v>112</v>
      </c>
      <c r="B31" s="6" t="s">
        <v>14</v>
      </c>
      <c r="C31" s="6" t="s">
        <v>15</v>
      </c>
      <c r="D31" s="6" t="s">
        <v>113</v>
      </c>
      <c r="E31" s="6" t="s">
        <v>114</v>
      </c>
      <c r="F31" s="7" t="s">
        <v>115</v>
      </c>
      <c r="G31" s="8">
        <f t="shared" si="0"/>
        <v>20.7</v>
      </c>
      <c r="H31" s="8">
        <v>77.33</v>
      </c>
      <c r="I31" s="8">
        <f t="shared" si="1"/>
        <v>30.932</v>
      </c>
      <c r="J31" s="8">
        <f t="shared" si="2"/>
        <v>51.632</v>
      </c>
      <c r="K31" s="9"/>
    </row>
    <row r="32" s="1" customFormat="1" ht="25" customHeight="1" spans="1:11">
      <c r="A32" s="4" t="s">
        <v>116</v>
      </c>
      <c r="B32" s="6" t="s">
        <v>14</v>
      </c>
      <c r="C32" s="6" t="s">
        <v>15</v>
      </c>
      <c r="D32" s="6" t="s">
        <v>117</v>
      </c>
      <c r="E32" s="6" t="s">
        <v>118</v>
      </c>
      <c r="F32" s="7" t="s">
        <v>54</v>
      </c>
      <c r="G32" s="8">
        <f t="shared" si="0"/>
        <v>21</v>
      </c>
      <c r="H32" s="8">
        <v>76</v>
      </c>
      <c r="I32" s="8">
        <f t="shared" si="1"/>
        <v>30.4</v>
      </c>
      <c r="J32" s="8">
        <f t="shared" si="2"/>
        <v>51.4</v>
      </c>
      <c r="K32" s="9"/>
    </row>
    <row r="33" s="1" customFormat="1" ht="25" customHeight="1" spans="1:11">
      <c r="A33" s="4" t="s">
        <v>119</v>
      </c>
      <c r="B33" s="6" t="s">
        <v>14</v>
      </c>
      <c r="C33" s="6" t="s">
        <v>15</v>
      </c>
      <c r="D33" s="6" t="s">
        <v>120</v>
      </c>
      <c r="E33" s="6" t="s">
        <v>121</v>
      </c>
      <c r="F33" s="7" t="s">
        <v>107</v>
      </c>
      <c r="G33" s="8">
        <f t="shared" si="0"/>
        <v>24.6</v>
      </c>
      <c r="H33" s="8">
        <v>65</v>
      </c>
      <c r="I33" s="8">
        <f t="shared" si="1"/>
        <v>26</v>
      </c>
      <c r="J33" s="8">
        <f t="shared" si="2"/>
        <v>50.6</v>
      </c>
      <c r="K33" s="9"/>
    </row>
    <row r="34" s="1" customFormat="1" ht="25" customHeight="1" spans="1:11">
      <c r="A34" s="4" t="s">
        <v>122</v>
      </c>
      <c r="B34" s="6" t="s">
        <v>14</v>
      </c>
      <c r="C34" s="6" t="s">
        <v>15</v>
      </c>
      <c r="D34" s="6" t="s">
        <v>123</v>
      </c>
      <c r="E34" s="6" t="s">
        <v>124</v>
      </c>
      <c r="F34" s="7" t="s">
        <v>87</v>
      </c>
      <c r="G34" s="8">
        <f t="shared" si="0"/>
        <v>19.5</v>
      </c>
      <c r="H34" s="8">
        <v>77</v>
      </c>
      <c r="I34" s="8">
        <f t="shared" si="1"/>
        <v>30.8</v>
      </c>
      <c r="J34" s="8">
        <f t="shared" si="2"/>
        <v>50.3</v>
      </c>
      <c r="K34" s="9"/>
    </row>
    <row r="35" s="1" customFormat="1" ht="25" customHeight="1" spans="1:11">
      <c r="A35" s="4" t="s">
        <v>125</v>
      </c>
      <c r="B35" s="6" t="s">
        <v>14</v>
      </c>
      <c r="C35" s="6" t="s">
        <v>15</v>
      </c>
      <c r="D35" s="6" t="s">
        <v>126</v>
      </c>
      <c r="E35" s="6" t="s">
        <v>127</v>
      </c>
      <c r="F35" s="7" t="s">
        <v>31</v>
      </c>
      <c r="G35" s="8">
        <f t="shared" si="0"/>
        <v>19.2</v>
      </c>
      <c r="H35" s="8">
        <v>76.66</v>
      </c>
      <c r="I35" s="8">
        <f t="shared" si="1"/>
        <v>30.664</v>
      </c>
      <c r="J35" s="8">
        <f t="shared" si="2"/>
        <v>49.864</v>
      </c>
      <c r="K35" s="9"/>
    </row>
    <row r="36" s="1" customFormat="1" ht="25" customHeight="1" spans="1:11">
      <c r="A36" s="4" t="s">
        <v>128</v>
      </c>
      <c r="B36" s="6" t="s">
        <v>14</v>
      </c>
      <c r="C36" s="6" t="s">
        <v>15</v>
      </c>
      <c r="D36" s="6" t="s">
        <v>129</v>
      </c>
      <c r="E36" s="6" t="s">
        <v>130</v>
      </c>
      <c r="F36" s="7" t="s">
        <v>84</v>
      </c>
      <c r="G36" s="8">
        <f t="shared" si="0"/>
        <v>20.1</v>
      </c>
      <c r="H36" s="8">
        <v>69.33</v>
      </c>
      <c r="I36" s="8">
        <f t="shared" si="1"/>
        <v>27.732</v>
      </c>
      <c r="J36" s="8">
        <f t="shared" si="2"/>
        <v>47.832</v>
      </c>
      <c r="K36" s="9"/>
    </row>
    <row r="37" s="1" customFormat="1" ht="25" customHeight="1" spans="1:11">
      <c r="A37" s="4" t="s">
        <v>131</v>
      </c>
      <c r="B37" s="6" t="s">
        <v>14</v>
      </c>
      <c r="C37" s="6" t="s">
        <v>15</v>
      </c>
      <c r="D37" s="6" t="s">
        <v>132</v>
      </c>
      <c r="E37" s="6" t="s">
        <v>133</v>
      </c>
      <c r="F37" s="7" t="s">
        <v>111</v>
      </c>
      <c r="G37" s="8">
        <f t="shared" si="0"/>
        <v>23.1</v>
      </c>
      <c r="H37" s="8">
        <v>53.16</v>
      </c>
      <c r="I37" s="8">
        <f t="shared" si="1"/>
        <v>21.264</v>
      </c>
      <c r="J37" s="8">
        <f t="shared" si="2"/>
        <v>44.364</v>
      </c>
      <c r="K37" s="9"/>
    </row>
    <row r="38" s="1" customFormat="1" ht="25" customHeight="1" spans="1:11">
      <c r="A38" s="4" t="s">
        <v>134</v>
      </c>
      <c r="B38" s="6" t="s">
        <v>14</v>
      </c>
      <c r="C38" s="6" t="s">
        <v>15</v>
      </c>
      <c r="D38" s="6" t="s">
        <v>135</v>
      </c>
      <c r="E38" s="6" t="s">
        <v>136</v>
      </c>
      <c r="F38" s="7" t="s">
        <v>23</v>
      </c>
      <c r="G38" s="8">
        <f t="shared" si="0"/>
        <v>22.2</v>
      </c>
      <c r="H38" s="8">
        <v>54</v>
      </c>
      <c r="I38" s="8">
        <f t="shared" si="1"/>
        <v>21.6</v>
      </c>
      <c r="J38" s="8">
        <f t="shared" si="2"/>
        <v>43.8</v>
      </c>
      <c r="K38" s="9"/>
    </row>
    <row r="39" s="1" customFormat="1" ht="25" customHeight="1" spans="1:11">
      <c r="A39" s="4" t="s">
        <v>137</v>
      </c>
      <c r="B39" s="6" t="s">
        <v>14</v>
      </c>
      <c r="C39" s="6" t="s">
        <v>15</v>
      </c>
      <c r="D39" s="6" t="s">
        <v>138</v>
      </c>
      <c r="E39" s="6" t="s">
        <v>139</v>
      </c>
      <c r="F39" s="7" t="s">
        <v>84</v>
      </c>
      <c r="G39" s="8">
        <f t="shared" si="0"/>
        <v>20.1</v>
      </c>
      <c r="H39" s="8">
        <v>58.66</v>
      </c>
      <c r="I39" s="8">
        <f t="shared" si="1"/>
        <v>23.464</v>
      </c>
      <c r="J39" s="8">
        <f t="shared" si="2"/>
        <v>43.564</v>
      </c>
      <c r="K39" s="9"/>
    </row>
    <row r="40" s="1" customFormat="1" ht="25" customHeight="1" spans="1:11">
      <c r="A40" s="4" t="s">
        <v>140</v>
      </c>
      <c r="B40" s="6" t="s">
        <v>14</v>
      </c>
      <c r="C40" s="6" t="s">
        <v>15</v>
      </c>
      <c r="D40" s="6" t="s">
        <v>141</v>
      </c>
      <c r="E40" s="6" t="s">
        <v>142</v>
      </c>
      <c r="F40" s="7" t="s">
        <v>23</v>
      </c>
      <c r="G40" s="8">
        <f t="shared" si="0"/>
        <v>22.2</v>
      </c>
      <c r="H40" s="8">
        <v>51.66</v>
      </c>
      <c r="I40" s="8">
        <f t="shared" si="1"/>
        <v>20.664</v>
      </c>
      <c r="J40" s="8">
        <f t="shared" si="2"/>
        <v>42.864</v>
      </c>
      <c r="K40" s="9"/>
    </row>
    <row r="41" s="1" customFormat="1" ht="25" customHeight="1" spans="1:11">
      <c r="A41" s="4" t="s">
        <v>143</v>
      </c>
      <c r="B41" s="6" t="s">
        <v>14</v>
      </c>
      <c r="C41" s="6" t="s">
        <v>15</v>
      </c>
      <c r="D41" s="6" t="s">
        <v>144</v>
      </c>
      <c r="E41" s="6" t="s">
        <v>145</v>
      </c>
      <c r="F41" s="7" t="s">
        <v>146</v>
      </c>
      <c r="G41" s="8">
        <f t="shared" si="0"/>
        <v>20.4</v>
      </c>
      <c r="H41" s="8">
        <v>53</v>
      </c>
      <c r="I41" s="8">
        <f t="shared" si="1"/>
        <v>21.2</v>
      </c>
      <c r="J41" s="8">
        <f t="shared" si="2"/>
        <v>41.6</v>
      </c>
      <c r="K41" s="9"/>
    </row>
    <row r="42" s="1" customFormat="1" ht="25" customHeight="1" spans="1:11">
      <c r="A42" s="4" t="s">
        <v>147</v>
      </c>
      <c r="B42" s="6" t="s">
        <v>14</v>
      </c>
      <c r="C42" s="6" t="s">
        <v>15</v>
      </c>
      <c r="D42" s="6" t="s">
        <v>148</v>
      </c>
      <c r="E42" s="6" t="s">
        <v>149</v>
      </c>
      <c r="F42" s="7" t="s">
        <v>27</v>
      </c>
      <c r="G42" s="8">
        <f t="shared" si="0"/>
        <v>21.6</v>
      </c>
      <c r="H42" s="8">
        <v>46.66</v>
      </c>
      <c r="I42" s="8">
        <f t="shared" si="1"/>
        <v>18.664</v>
      </c>
      <c r="J42" s="8">
        <f t="shared" si="2"/>
        <v>40.264</v>
      </c>
      <c r="K42" s="9"/>
    </row>
    <row r="43" s="1" customFormat="1" ht="25" customHeight="1" spans="1:11">
      <c r="A43" s="4" t="s">
        <v>150</v>
      </c>
      <c r="B43" s="6" t="s">
        <v>14</v>
      </c>
      <c r="C43" s="6" t="s">
        <v>15</v>
      </c>
      <c r="D43" s="6" t="s">
        <v>151</v>
      </c>
      <c r="E43" s="6" t="s">
        <v>152</v>
      </c>
      <c r="F43" s="7" t="s">
        <v>87</v>
      </c>
      <c r="G43" s="8">
        <f t="shared" si="0"/>
        <v>19.5</v>
      </c>
      <c r="H43" s="8">
        <v>51.33</v>
      </c>
      <c r="I43" s="8">
        <f t="shared" si="1"/>
        <v>20.532</v>
      </c>
      <c r="J43" s="8">
        <f t="shared" si="2"/>
        <v>40.032</v>
      </c>
      <c r="K43" s="9"/>
    </row>
    <row r="44" s="1" customFormat="1" ht="25" customHeight="1" spans="1:11">
      <c r="A44" s="4" t="s">
        <v>153</v>
      </c>
      <c r="B44" s="6" t="s">
        <v>14</v>
      </c>
      <c r="C44" s="6" t="s">
        <v>15</v>
      </c>
      <c r="D44" s="6" t="s">
        <v>154</v>
      </c>
      <c r="E44" s="6" t="s">
        <v>155</v>
      </c>
      <c r="F44" s="7" t="s">
        <v>103</v>
      </c>
      <c r="G44" s="8">
        <f t="shared" si="0"/>
        <v>18.3</v>
      </c>
      <c r="H44" s="8">
        <v>54.33</v>
      </c>
      <c r="I44" s="8">
        <f t="shared" si="1"/>
        <v>21.732</v>
      </c>
      <c r="J44" s="8">
        <f t="shared" si="2"/>
        <v>40.032</v>
      </c>
      <c r="K44" s="9"/>
    </row>
    <row r="45" s="1" customFormat="1" ht="25" customHeight="1" spans="1:11">
      <c r="A45" s="4" t="s">
        <v>156</v>
      </c>
      <c r="B45" s="6" t="s">
        <v>14</v>
      </c>
      <c r="C45" s="6" t="s">
        <v>15</v>
      </c>
      <c r="D45" s="6" t="s">
        <v>157</v>
      </c>
      <c r="E45" s="6" t="s">
        <v>158</v>
      </c>
      <c r="F45" s="7" t="s">
        <v>103</v>
      </c>
      <c r="G45" s="8">
        <f t="shared" si="0"/>
        <v>18.3</v>
      </c>
      <c r="H45" s="8">
        <v>54</v>
      </c>
      <c r="I45" s="8">
        <f t="shared" si="1"/>
        <v>21.6</v>
      </c>
      <c r="J45" s="8">
        <f t="shared" si="2"/>
        <v>39.9</v>
      </c>
      <c r="K45" s="9"/>
    </row>
    <row r="46" s="1" customFormat="1" ht="25" customHeight="1" spans="1:11">
      <c r="A46" s="4" t="s">
        <v>159</v>
      </c>
      <c r="B46" s="6" t="s">
        <v>14</v>
      </c>
      <c r="C46" s="6" t="s">
        <v>15</v>
      </c>
      <c r="D46" s="6" t="s">
        <v>160</v>
      </c>
      <c r="E46" s="6" t="s">
        <v>161</v>
      </c>
      <c r="F46" s="7" t="s">
        <v>61</v>
      </c>
      <c r="G46" s="8">
        <f t="shared" si="0"/>
        <v>18</v>
      </c>
      <c r="H46" s="8">
        <v>52.33</v>
      </c>
      <c r="I46" s="8">
        <f t="shared" si="1"/>
        <v>20.932</v>
      </c>
      <c r="J46" s="8">
        <f t="shared" si="2"/>
        <v>38.932</v>
      </c>
      <c r="K46" s="9"/>
    </row>
    <row r="47" s="1" customFormat="1" ht="25" customHeight="1" spans="1:11">
      <c r="A47" s="4" t="s">
        <v>162</v>
      </c>
      <c r="B47" s="6" t="s">
        <v>14</v>
      </c>
      <c r="C47" s="6" t="s">
        <v>15</v>
      </c>
      <c r="D47" s="6" t="s">
        <v>163</v>
      </c>
      <c r="E47" s="6" t="s">
        <v>164</v>
      </c>
      <c r="F47" s="7" t="s">
        <v>165</v>
      </c>
      <c r="G47" s="8">
        <f t="shared" si="0"/>
        <v>22.8</v>
      </c>
      <c r="H47" s="8">
        <v>36.33</v>
      </c>
      <c r="I47" s="8">
        <f t="shared" si="1"/>
        <v>14.532</v>
      </c>
      <c r="J47" s="8">
        <f t="shared" si="2"/>
        <v>37.332</v>
      </c>
      <c r="K47" s="9"/>
    </row>
    <row r="48" s="1" customFormat="1" ht="25" customHeight="1" spans="1:11">
      <c r="A48" s="4" t="s">
        <v>166</v>
      </c>
      <c r="B48" s="6" t="s">
        <v>14</v>
      </c>
      <c r="C48" s="6" t="s">
        <v>15</v>
      </c>
      <c r="D48" s="6" t="s">
        <v>167</v>
      </c>
      <c r="E48" s="6" t="s">
        <v>168</v>
      </c>
      <c r="F48" s="7" t="s">
        <v>23</v>
      </c>
      <c r="G48" s="8">
        <f t="shared" si="0"/>
        <v>22.2</v>
      </c>
      <c r="H48" s="8">
        <v>37</v>
      </c>
      <c r="I48" s="8">
        <f t="shared" si="1"/>
        <v>14.8</v>
      </c>
      <c r="J48" s="8">
        <f t="shared" si="2"/>
        <v>37</v>
      </c>
      <c r="K48" s="9"/>
    </row>
    <row r="49" s="1" customFormat="1" ht="25" customHeight="1" spans="1:11">
      <c r="A49" s="4" t="s">
        <v>169</v>
      </c>
      <c r="B49" s="6" t="s">
        <v>14</v>
      </c>
      <c r="C49" s="6" t="s">
        <v>15</v>
      </c>
      <c r="D49" s="6" t="s">
        <v>170</v>
      </c>
      <c r="E49" s="6" t="s">
        <v>171</v>
      </c>
      <c r="F49" s="7" t="s">
        <v>61</v>
      </c>
      <c r="G49" s="8">
        <f t="shared" si="0"/>
        <v>18</v>
      </c>
      <c r="H49" s="8">
        <v>46.33</v>
      </c>
      <c r="I49" s="8">
        <f t="shared" si="1"/>
        <v>18.532</v>
      </c>
      <c r="J49" s="8">
        <f t="shared" si="2"/>
        <v>36.532</v>
      </c>
      <c r="K49" s="9"/>
    </row>
    <row r="50" s="1" customFormat="1" ht="25" customHeight="1" spans="1:11">
      <c r="A50" s="4" t="s">
        <v>172</v>
      </c>
      <c r="B50" s="6" t="s">
        <v>14</v>
      </c>
      <c r="C50" s="6" t="s">
        <v>15</v>
      </c>
      <c r="D50" s="6" t="s">
        <v>173</v>
      </c>
      <c r="E50" s="6" t="s">
        <v>174</v>
      </c>
      <c r="F50" s="7" t="s">
        <v>146</v>
      </c>
      <c r="G50" s="8">
        <f t="shared" si="0"/>
        <v>20.4</v>
      </c>
      <c r="H50" s="8">
        <v>38.33</v>
      </c>
      <c r="I50" s="8">
        <f t="shared" si="1"/>
        <v>15.332</v>
      </c>
      <c r="J50" s="8">
        <f t="shared" si="2"/>
        <v>35.732</v>
      </c>
      <c r="K50" s="9"/>
    </row>
    <row r="51" s="1" customFormat="1" ht="25" customHeight="1" spans="1:11">
      <c r="A51" s="4" t="s">
        <v>175</v>
      </c>
      <c r="B51" s="6" t="s">
        <v>14</v>
      </c>
      <c r="C51" s="6" t="s">
        <v>15</v>
      </c>
      <c r="D51" s="6" t="s">
        <v>176</v>
      </c>
      <c r="E51" s="6" t="s">
        <v>177</v>
      </c>
      <c r="F51" s="7" t="s">
        <v>54</v>
      </c>
      <c r="G51" s="8">
        <f t="shared" si="0"/>
        <v>21</v>
      </c>
      <c r="H51" s="8">
        <v>36.66</v>
      </c>
      <c r="I51" s="8">
        <f t="shared" si="1"/>
        <v>14.664</v>
      </c>
      <c r="J51" s="8">
        <f t="shared" si="2"/>
        <v>35.664</v>
      </c>
      <c r="K51" s="9"/>
    </row>
    <row r="52" s="1" customFormat="1" ht="25" customHeight="1" spans="1:11">
      <c r="A52" s="4" t="s">
        <v>178</v>
      </c>
      <c r="B52" s="6" t="s">
        <v>14</v>
      </c>
      <c r="C52" s="6" t="s">
        <v>15</v>
      </c>
      <c r="D52" s="6" t="s">
        <v>179</v>
      </c>
      <c r="E52" s="6" t="s">
        <v>180</v>
      </c>
      <c r="F52" s="7" t="s">
        <v>84</v>
      </c>
      <c r="G52" s="8">
        <f t="shared" si="0"/>
        <v>20.1</v>
      </c>
      <c r="H52" s="8">
        <v>38.66</v>
      </c>
      <c r="I52" s="8">
        <f t="shared" si="1"/>
        <v>15.464</v>
      </c>
      <c r="J52" s="8">
        <f t="shared" si="2"/>
        <v>35.564</v>
      </c>
      <c r="K52" s="9"/>
    </row>
    <row r="53" s="1" customFormat="1" ht="25" customHeight="1" spans="1:11">
      <c r="A53" s="4" t="s">
        <v>181</v>
      </c>
      <c r="B53" s="6" t="s">
        <v>14</v>
      </c>
      <c r="C53" s="6" t="s">
        <v>15</v>
      </c>
      <c r="D53" s="6" t="s">
        <v>182</v>
      </c>
      <c r="E53" s="6" t="s">
        <v>183</v>
      </c>
      <c r="F53" s="7" t="s">
        <v>146</v>
      </c>
      <c r="G53" s="8">
        <f t="shared" si="0"/>
        <v>20.4</v>
      </c>
      <c r="H53" s="8">
        <v>34</v>
      </c>
      <c r="I53" s="8">
        <f t="shared" si="1"/>
        <v>13.6</v>
      </c>
      <c r="J53" s="8">
        <f t="shared" si="2"/>
        <v>34</v>
      </c>
      <c r="K53" s="9"/>
    </row>
    <row r="54" s="1" customFormat="1" ht="25" customHeight="1" spans="1:11">
      <c r="A54" s="4" t="s">
        <v>184</v>
      </c>
      <c r="B54" s="6" t="s">
        <v>14</v>
      </c>
      <c r="C54" s="6" t="s">
        <v>15</v>
      </c>
      <c r="D54" s="6" t="s">
        <v>185</v>
      </c>
      <c r="E54" s="6" t="s">
        <v>186</v>
      </c>
      <c r="F54" s="7" t="s">
        <v>84</v>
      </c>
      <c r="G54" s="8">
        <f t="shared" si="0"/>
        <v>20.1</v>
      </c>
      <c r="H54" s="8">
        <v>32.33</v>
      </c>
      <c r="I54" s="8">
        <f t="shared" si="1"/>
        <v>12.932</v>
      </c>
      <c r="J54" s="8">
        <f t="shared" si="2"/>
        <v>33.032</v>
      </c>
      <c r="K54" s="9"/>
    </row>
    <row r="55" s="1" customFormat="1" ht="25" customHeight="1" spans="1:11">
      <c r="A55" s="4" t="s">
        <v>187</v>
      </c>
      <c r="B55" s="6" t="s">
        <v>14</v>
      </c>
      <c r="C55" s="6" t="s">
        <v>15</v>
      </c>
      <c r="D55" s="6" t="s">
        <v>188</v>
      </c>
      <c r="E55" s="6" t="s">
        <v>189</v>
      </c>
      <c r="F55" s="7" t="s">
        <v>190</v>
      </c>
      <c r="G55" s="8">
        <f t="shared" si="0"/>
        <v>19.8</v>
      </c>
      <c r="H55" s="8">
        <v>31.33</v>
      </c>
      <c r="I55" s="8">
        <f t="shared" si="1"/>
        <v>12.532</v>
      </c>
      <c r="J55" s="8">
        <f t="shared" si="2"/>
        <v>32.332</v>
      </c>
      <c r="K55" s="9"/>
    </row>
    <row r="56" s="1" customFormat="1" ht="25" customHeight="1" spans="1:11">
      <c r="A56" s="4" t="s">
        <v>191</v>
      </c>
      <c r="B56" s="6" t="s">
        <v>14</v>
      </c>
      <c r="C56" s="6" t="s">
        <v>15</v>
      </c>
      <c r="D56" s="6" t="s">
        <v>192</v>
      </c>
      <c r="E56" s="6" t="s">
        <v>193</v>
      </c>
      <c r="F56" s="7" t="s">
        <v>31</v>
      </c>
      <c r="G56" s="8">
        <f t="shared" si="0"/>
        <v>19.2</v>
      </c>
      <c r="H56" s="8">
        <v>29</v>
      </c>
      <c r="I56" s="8">
        <f t="shared" si="1"/>
        <v>11.6</v>
      </c>
      <c r="J56" s="8">
        <f t="shared" si="2"/>
        <v>30.8</v>
      </c>
      <c r="K56" s="9"/>
    </row>
    <row r="57" s="1" customFormat="1" ht="25" customHeight="1" spans="1:11">
      <c r="A57" s="4" t="s">
        <v>194</v>
      </c>
      <c r="B57" s="6" t="s">
        <v>14</v>
      </c>
      <c r="C57" s="6" t="s">
        <v>15</v>
      </c>
      <c r="D57" s="6" t="s">
        <v>195</v>
      </c>
      <c r="E57" s="6" t="s">
        <v>196</v>
      </c>
      <c r="F57" s="7" t="s">
        <v>50</v>
      </c>
      <c r="G57" s="8">
        <f t="shared" si="0"/>
        <v>18.9</v>
      </c>
      <c r="H57" s="8">
        <v>28.66</v>
      </c>
      <c r="I57" s="8">
        <f t="shared" si="1"/>
        <v>11.464</v>
      </c>
      <c r="J57" s="8">
        <f t="shared" si="2"/>
        <v>30.364</v>
      </c>
      <c r="K57" s="9"/>
    </row>
    <row r="58" s="1" customFormat="1" ht="25" customHeight="1" spans="1:11">
      <c r="A58" s="4" t="s">
        <v>197</v>
      </c>
      <c r="B58" s="6" t="s">
        <v>14</v>
      </c>
      <c r="C58" s="6" t="s">
        <v>15</v>
      </c>
      <c r="D58" s="6" t="s">
        <v>198</v>
      </c>
      <c r="E58" s="6" t="s">
        <v>199</v>
      </c>
      <c r="F58" s="7" t="s">
        <v>87</v>
      </c>
      <c r="G58" s="8">
        <f t="shared" si="0"/>
        <v>19.5</v>
      </c>
      <c r="H58" s="8">
        <v>24.33</v>
      </c>
      <c r="I58" s="8">
        <f t="shared" si="1"/>
        <v>9.732</v>
      </c>
      <c r="J58" s="8">
        <f t="shared" si="2"/>
        <v>29.232</v>
      </c>
      <c r="K58" s="9"/>
    </row>
    <row r="59" s="1" customFormat="1" ht="25" customHeight="1" spans="1:11">
      <c r="A59" s="4" t="s">
        <v>200</v>
      </c>
      <c r="B59" s="6" t="s">
        <v>14</v>
      </c>
      <c r="C59" s="6" t="s">
        <v>15</v>
      </c>
      <c r="D59" s="6" t="s">
        <v>201</v>
      </c>
      <c r="E59" s="6" t="s">
        <v>202</v>
      </c>
      <c r="F59" s="7" t="s">
        <v>87</v>
      </c>
      <c r="G59" s="8">
        <f t="shared" si="0"/>
        <v>19.5</v>
      </c>
      <c r="H59" s="8">
        <v>22.83</v>
      </c>
      <c r="I59" s="8">
        <f t="shared" si="1"/>
        <v>9.132</v>
      </c>
      <c r="J59" s="8">
        <f t="shared" si="2"/>
        <v>28.632</v>
      </c>
      <c r="K59" s="9"/>
    </row>
    <row r="60" s="1" customFormat="1" ht="25" customHeight="1" spans="1:11">
      <c r="A60" s="4" t="s">
        <v>203</v>
      </c>
      <c r="B60" s="6" t="s">
        <v>14</v>
      </c>
      <c r="C60" s="6" t="s">
        <v>15</v>
      </c>
      <c r="D60" s="6" t="s">
        <v>204</v>
      </c>
      <c r="E60" s="6" t="s">
        <v>205</v>
      </c>
      <c r="F60" s="7" t="s">
        <v>31</v>
      </c>
      <c r="G60" s="8">
        <f t="shared" si="0"/>
        <v>19.2</v>
      </c>
      <c r="H60" s="8">
        <v>17</v>
      </c>
      <c r="I60" s="8">
        <f t="shared" si="1"/>
        <v>6.8</v>
      </c>
      <c r="J60" s="8">
        <f t="shared" si="2"/>
        <v>26</v>
      </c>
      <c r="K60" s="9"/>
    </row>
    <row r="61" s="1" customFormat="1" ht="25" customHeight="1" spans="1:11">
      <c r="A61" s="4" t="s">
        <v>206</v>
      </c>
      <c r="B61" s="6" t="s">
        <v>14</v>
      </c>
      <c r="C61" s="6" t="s">
        <v>15</v>
      </c>
      <c r="D61" s="6" t="s">
        <v>207</v>
      </c>
      <c r="E61" s="6" t="s">
        <v>208</v>
      </c>
      <c r="F61" s="7" t="s">
        <v>111</v>
      </c>
      <c r="G61" s="8">
        <f t="shared" si="0"/>
        <v>23.1</v>
      </c>
      <c r="H61" s="8" t="s">
        <v>209</v>
      </c>
      <c r="I61" s="8"/>
      <c r="J61" s="8"/>
      <c r="K61" s="9"/>
    </row>
    <row r="62" s="1" customFormat="1" ht="25" customHeight="1" spans="1:11">
      <c r="A62" s="4" t="s">
        <v>210</v>
      </c>
      <c r="B62" s="6" t="s">
        <v>14</v>
      </c>
      <c r="C62" s="6" t="s">
        <v>15</v>
      </c>
      <c r="D62" s="6" t="s">
        <v>211</v>
      </c>
      <c r="E62" s="6" t="s">
        <v>212</v>
      </c>
      <c r="F62" s="7" t="s">
        <v>111</v>
      </c>
      <c r="G62" s="8">
        <f t="shared" si="0"/>
        <v>23.1</v>
      </c>
      <c r="H62" s="8" t="s">
        <v>209</v>
      </c>
      <c r="I62" s="8"/>
      <c r="J62" s="8"/>
      <c r="K62" s="9"/>
    </row>
    <row r="63" s="1" customFormat="1" ht="25" customHeight="1" spans="1:11">
      <c r="A63" s="4" t="s">
        <v>213</v>
      </c>
      <c r="B63" s="6" t="s">
        <v>14</v>
      </c>
      <c r="C63" s="6" t="s">
        <v>15</v>
      </c>
      <c r="D63" s="6" t="s">
        <v>214</v>
      </c>
      <c r="E63" s="6" t="s">
        <v>215</v>
      </c>
      <c r="F63" s="7" t="s">
        <v>115</v>
      </c>
      <c r="G63" s="8">
        <f t="shared" si="0"/>
        <v>20.7</v>
      </c>
      <c r="H63" s="8" t="s">
        <v>209</v>
      </c>
      <c r="I63" s="8"/>
      <c r="J63" s="8"/>
      <c r="K63" s="9"/>
    </row>
    <row r="64" s="1" customFormat="1" ht="25" customHeight="1" spans="1:11">
      <c r="A64" s="4" t="s">
        <v>216</v>
      </c>
      <c r="B64" s="6" t="s">
        <v>14</v>
      </c>
      <c r="C64" s="6" t="s">
        <v>15</v>
      </c>
      <c r="D64" s="6" t="s">
        <v>217</v>
      </c>
      <c r="E64" s="6" t="s">
        <v>218</v>
      </c>
      <c r="F64" s="7" t="s">
        <v>103</v>
      </c>
      <c r="G64" s="8">
        <f t="shared" si="0"/>
        <v>18.3</v>
      </c>
      <c r="H64" s="8" t="s">
        <v>209</v>
      </c>
      <c r="I64" s="8"/>
      <c r="J64" s="8"/>
      <c r="K64" s="9"/>
    </row>
    <row r="65" s="1" customFormat="1" ht="25" customHeight="1" spans="1:11">
      <c r="A65" s="4" t="s">
        <v>219</v>
      </c>
      <c r="B65" s="6" t="s">
        <v>14</v>
      </c>
      <c r="C65" s="6" t="s">
        <v>15</v>
      </c>
      <c r="D65" s="6" t="s">
        <v>220</v>
      </c>
      <c r="E65" s="6" t="s">
        <v>221</v>
      </c>
      <c r="F65" s="7" t="s">
        <v>18</v>
      </c>
      <c r="G65" s="8">
        <f t="shared" si="0"/>
        <v>22.5</v>
      </c>
      <c r="H65" s="8" t="s">
        <v>222</v>
      </c>
      <c r="I65" s="8"/>
      <c r="J65" s="8"/>
      <c r="K65" s="9"/>
    </row>
    <row r="66" s="1" customFormat="1" ht="25" customHeight="1" spans="1:11">
      <c r="A66" s="4" t="s">
        <v>223</v>
      </c>
      <c r="B66" s="6" t="s">
        <v>14</v>
      </c>
      <c r="C66" s="6" t="s">
        <v>15</v>
      </c>
      <c r="D66" s="6" t="s">
        <v>224</v>
      </c>
      <c r="E66" s="6" t="s">
        <v>225</v>
      </c>
      <c r="F66" s="7" t="s">
        <v>23</v>
      </c>
      <c r="G66" s="8">
        <f t="shared" si="0"/>
        <v>22.2</v>
      </c>
      <c r="H66" s="8" t="s">
        <v>222</v>
      </c>
      <c r="I66" s="8"/>
      <c r="J66" s="8"/>
      <c r="K66" s="9"/>
    </row>
    <row r="67" s="1" customFormat="1" ht="25" customHeight="1" spans="1:11">
      <c r="A67" s="4" t="s">
        <v>226</v>
      </c>
      <c r="B67" s="6" t="s">
        <v>14</v>
      </c>
      <c r="C67" s="6" t="s">
        <v>15</v>
      </c>
      <c r="D67" s="6" t="s">
        <v>227</v>
      </c>
      <c r="E67" s="6" t="s">
        <v>228</v>
      </c>
      <c r="F67" s="7" t="s">
        <v>229</v>
      </c>
      <c r="G67" s="8">
        <f t="shared" si="0"/>
        <v>21.3</v>
      </c>
      <c r="H67" s="8" t="s">
        <v>222</v>
      </c>
      <c r="I67" s="8"/>
      <c r="J67" s="8"/>
      <c r="K67" s="9"/>
    </row>
    <row r="68" s="1" customFormat="1" ht="25" customHeight="1" spans="1:11">
      <c r="A68" s="4" t="s">
        <v>230</v>
      </c>
      <c r="B68" s="6" t="s">
        <v>14</v>
      </c>
      <c r="C68" s="6" t="s">
        <v>15</v>
      </c>
      <c r="D68" s="6" t="s">
        <v>231</v>
      </c>
      <c r="E68" s="6" t="s">
        <v>232</v>
      </c>
      <c r="F68" s="7" t="s">
        <v>84</v>
      </c>
      <c r="G68" s="8">
        <f>F68*0.3</f>
        <v>20.1</v>
      </c>
      <c r="H68" s="8" t="s">
        <v>222</v>
      </c>
      <c r="I68" s="8"/>
      <c r="J68" s="8"/>
      <c r="K68" s="9"/>
    </row>
    <row r="69" s="1" customFormat="1" ht="25" customHeight="1" spans="1:11">
      <c r="A69" s="4" t="s">
        <v>233</v>
      </c>
      <c r="B69" s="6" t="s">
        <v>14</v>
      </c>
      <c r="C69" s="6" t="s">
        <v>15</v>
      </c>
      <c r="D69" s="6" t="s">
        <v>234</v>
      </c>
      <c r="E69" s="6" t="s">
        <v>235</v>
      </c>
      <c r="F69" s="7" t="s">
        <v>84</v>
      </c>
      <c r="G69" s="8">
        <f>F69*0.3</f>
        <v>20.1</v>
      </c>
      <c r="H69" s="8" t="s">
        <v>222</v>
      </c>
      <c r="I69" s="8"/>
      <c r="J69" s="8"/>
      <c r="K69" s="9"/>
    </row>
    <row r="70" s="1" customFormat="1" ht="25" customHeight="1" spans="1:11">
      <c r="A70" s="4" t="s">
        <v>236</v>
      </c>
      <c r="B70" s="6" t="s">
        <v>14</v>
      </c>
      <c r="C70" s="6" t="s">
        <v>15</v>
      </c>
      <c r="D70" s="6" t="s">
        <v>237</v>
      </c>
      <c r="E70" s="6" t="s">
        <v>238</v>
      </c>
      <c r="F70" s="7" t="s">
        <v>190</v>
      </c>
      <c r="G70" s="8">
        <f>F70*0.3</f>
        <v>19.8</v>
      </c>
      <c r="H70" s="8" t="s">
        <v>222</v>
      </c>
      <c r="I70" s="8"/>
      <c r="J70" s="8"/>
      <c r="K70" s="9"/>
    </row>
    <row r="71" s="1" customFormat="1" ht="25" customHeight="1" spans="1:11">
      <c r="A71" s="4" t="s">
        <v>239</v>
      </c>
      <c r="B71" s="6" t="s">
        <v>14</v>
      </c>
      <c r="C71" s="6" t="s">
        <v>15</v>
      </c>
      <c r="D71" s="6" t="s">
        <v>240</v>
      </c>
      <c r="E71" s="6" t="s">
        <v>241</v>
      </c>
      <c r="F71" s="7" t="s">
        <v>31</v>
      </c>
      <c r="G71" s="8">
        <f>F71*0.3</f>
        <v>19.2</v>
      </c>
      <c r="H71" s="8" t="s">
        <v>222</v>
      </c>
      <c r="I71" s="8"/>
      <c r="J71" s="8"/>
      <c r="K71" s="9"/>
    </row>
    <row r="73" ht="14.25" spans="10:11">
      <c r="J73" s="10" t="s">
        <v>242</v>
      </c>
      <c r="K73" s="10"/>
    </row>
    <row r="74" ht="14.25" spans="10:11">
      <c r="J74" s="11">
        <v>44981</v>
      </c>
      <c r="K74" s="11"/>
    </row>
  </sheetData>
  <sortState ref="D4:K28">
    <sortCondition ref="J4:J28" descending="1"/>
  </sortState>
  <mergeCells count="4">
    <mergeCell ref="A1:K1"/>
    <mergeCell ref="A2:K2"/>
    <mergeCell ref="J73:K73"/>
    <mergeCell ref="J74:K74"/>
  </mergeCells>
  <conditionalFormatting sqref="E3">
    <cfRule type="duplicateValues" dxfId="0" priority="1078"/>
    <cfRule type="duplicateValues" dxfId="0" priority="1079"/>
    <cfRule type="duplicateValues" dxfId="0" priority="1080"/>
    <cfRule type="duplicateValues" dxfId="0" priority="1081"/>
  </conditionalFormatting>
  <conditionalFormatting sqref="D$1:D$1048576">
    <cfRule type="duplicateValues" dxfId="0" priority="1"/>
  </conditionalFormatting>
  <conditionalFormatting sqref="E3 E72:E1048576">
    <cfRule type="duplicateValues" dxfId="0" priority="23"/>
  </conditionalFormatting>
  <pageMargins left="0.786805555555556" right="0" top="0" bottom="0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lszyya41</dc:creator>
  <cp:lastModifiedBy>終不離兮</cp:lastModifiedBy>
  <dcterms:created xsi:type="dcterms:W3CDTF">2019-07-11T08:42:00Z</dcterms:created>
  <dcterms:modified xsi:type="dcterms:W3CDTF">2023-02-25T05:55:44Z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 linkTarget="0">
    <vt:lpwstr>20</vt:lpwstr>
  </property>
  <property fmtid="{D5CDD505-2E9C-101B-9397-08002B2CF9AE}" pid="4" name="ICV">
    <vt:lpwstr>F2A8535EB1AC4E0C855754EA16439CB3</vt:lpwstr>
  </property>
</Properties>
</file>