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<sst xmlns="http://schemas.openxmlformats.org/spreadsheetml/2006/main" count="119" uniqueCount="71">
  <si>
    <t>延安市应急管理局                                                             事业单位2022年公开选聘工作人员考试成绩及进入体检情况表</t>
  </si>
  <si>
    <t>序号</t>
  </si>
  <si>
    <t>姓名</t>
  </si>
  <si>
    <t>报考部门</t>
  </si>
  <si>
    <t>报考职位</t>
  </si>
  <si>
    <t>笔试成绩</t>
  </si>
  <si>
    <t>面试成绩</t>
  </si>
  <si>
    <t>综合成绩</t>
  </si>
  <si>
    <t>是否进入体检</t>
  </si>
  <si>
    <t>1</t>
  </si>
  <si>
    <t>王海宏</t>
  </si>
  <si>
    <t>延安市应急救援服务中心</t>
  </si>
  <si>
    <t>森林防火安全管理</t>
  </si>
  <si>
    <t>72.2</t>
  </si>
  <si>
    <t>是</t>
  </si>
  <si>
    <t>2</t>
  </si>
  <si>
    <t>郭印龙</t>
  </si>
  <si>
    <t>54.7</t>
  </si>
  <si>
    <t>否</t>
  </si>
  <si>
    <t>3</t>
  </si>
  <si>
    <t>高海丽</t>
  </si>
  <si>
    <t>60.4</t>
  </si>
  <si>
    <t>4</t>
  </si>
  <si>
    <r>
      <t>王</t>
    </r>
    <r>
      <rPr>
        <sz val="11"/>
        <color indexed="8"/>
        <rFont val="Times New Roman"/>
        <family val="1"/>
      </rPr>
      <t xml:space="preserve">   </t>
    </r>
    <r>
      <rPr>
        <sz val="11"/>
        <color rgb="FF000000"/>
        <rFont val="宋体"/>
        <family val="0"/>
      </rPr>
      <t>瑞</t>
    </r>
  </si>
  <si>
    <t>应急值守</t>
  </si>
  <si>
    <t>72.8</t>
  </si>
  <si>
    <t>5</t>
  </si>
  <si>
    <t>高志军</t>
  </si>
  <si>
    <t>62.2</t>
  </si>
  <si>
    <t>缺考</t>
  </si>
  <si>
    <t>/</t>
  </si>
  <si>
    <t>6</t>
  </si>
  <si>
    <r>
      <t>张</t>
    </r>
    <r>
      <rPr>
        <sz val="11"/>
        <color indexed="8"/>
        <rFont val="Times New Roman"/>
        <family val="1"/>
      </rPr>
      <t xml:space="preserve">   </t>
    </r>
    <r>
      <rPr>
        <sz val="11"/>
        <color rgb="FF000000"/>
        <rFont val="宋体"/>
        <family val="0"/>
      </rPr>
      <t>芳</t>
    </r>
  </si>
  <si>
    <t>55</t>
  </si>
  <si>
    <t>7</t>
  </si>
  <si>
    <t>孙翻莉</t>
  </si>
  <si>
    <t>延安市安全生产科学技术中心</t>
  </si>
  <si>
    <t>危险化学品监管</t>
  </si>
  <si>
    <t>75.7</t>
  </si>
  <si>
    <t>8</t>
  </si>
  <si>
    <r>
      <t>孙</t>
    </r>
    <r>
      <rPr>
        <sz val="11"/>
        <color indexed="8"/>
        <rFont val="Times New Roman"/>
        <family val="1"/>
      </rPr>
      <t xml:space="preserve">    </t>
    </r>
    <r>
      <rPr>
        <sz val="11"/>
        <color rgb="FF000000"/>
        <rFont val="宋体"/>
        <family val="0"/>
      </rPr>
      <t>毅</t>
    </r>
  </si>
  <si>
    <t>63.1</t>
  </si>
  <si>
    <t>9</t>
  </si>
  <si>
    <t>郝甜甜</t>
  </si>
  <si>
    <t>62.3</t>
  </si>
  <si>
    <t>10</t>
  </si>
  <si>
    <r>
      <t>丁</t>
    </r>
    <r>
      <rPr>
        <sz val="11"/>
        <color indexed="8"/>
        <rFont val="Times New Roman"/>
        <family val="1"/>
      </rPr>
      <t xml:space="preserve">    </t>
    </r>
    <r>
      <rPr>
        <sz val="11"/>
        <color rgb="FF000000"/>
        <rFont val="宋体"/>
        <family val="0"/>
      </rPr>
      <t>涛</t>
    </r>
  </si>
  <si>
    <t>应急管理</t>
  </si>
  <si>
    <t>11</t>
  </si>
  <si>
    <t>梁四宝</t>
  </si>
  <si>
    <t>12</t>
  </si>
  <si>
    <r>
      <t>刘</t>
    </r>
    <r>
      <rPr>
        <sz val="11"/>
        <color indexed="8"/>
        <rFont val="Times New Roman"/>
        <family val="1"/>
      </rPr>
      <t xml:space="preserve">   </t>
    </r>
    <r>
      <rPr>
        <sz val="11"/>
        <color rgb="FF000000"/>
        <rFont val="宋体"/>
        <family val="0"/>
      </rPr>
      <t>江</t>
    </r>
  </si>
  <si>
    <t>13</t>
  </si>
  <si>
    <r>
      <t>张</t>
    </r>
    <r>
      <rPr>
        <sz val="11"/>
        <color indexed="8"/>
        <rFont val="Times New Roman"/>
        <family val="1"/>
      </rPr>
      <t xml:space="preserve">   </t>
    </r>
    <r>
      <rPr>
        <sz val="11"/>
        <color rgb="FF000000"/>
        <rFont val="宋体"/>
        <family val="0"/>
      </rPr>
      <t>浪</t>
    </r>
  </si>
  <si>
    <t>延安市煤矿安全生产监测监控中心</t>
  </si>
  <si>
    <t>69.7</t>
  </si>
  <si>
    <t>14</t>
  </si>
  <si>
    <t>王琅琅</t>
  </si>
  <si>
    <t>67.8</t>
  </si>
  <si>
    <t>15</t>
  </si>
  <si>
    <r>
      <t>段</t>
    </r>
    <r>
      <rPr>
        <sz val="11"/>
        <color indexed="8"/>
        <rFont val="Times New Roman"/>
        <family val="1"/>
      </rPr>
      <t xml:space="preserve">    </t>
    </r>
    <r>
      <rPr>
        <sz val="11"/>
        <color rgb="FF000000"/>
        <rFont val="宋体"/>
        <family val="0"/>
      </rPr>
      <t>浩</t>
    </r>
  </si>
  <si>
    <t>64.7</t>
  </si>
  <si>
    <t>16</t>
  </si>
  <si>
    <r>
      <t>王</t>
    </r>
    <r>
      <rPr>
        <sz val="11"/>
        <color indexed="8"/>
        <rFont val="Times New Roman"/>
        <family val="1"/>
      </rPr>
      <t xml:space="preserve">   </t>
    </r>
    <r>
      <rPr>
        <sz val="11"/>
        <color rgb="FF000000"/>
        <rFont val="宋体"/>
        <family val="0"/>
      </rPr>
      <t>伟</t>
    </r>
  </si>
  <si>
    <t>延安市煤炭工业局矿山救护队</t>
  </si>
  <si>
    <t>17</t>
  </si>
  <si>
    <t>周文学</t>
  </si>
  <si>
    <t>18</t>
  </si>
  <si>
    <t>朱松林</t>
  </si>
  <si>
    <t>19</t>
  </si>
  <si>
    <t>闫剑文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</si>
</sst>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0"/>
      <color rgb="FF000000"/>
      <name val="黑体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SheetLayoutView="100" workbookViewId="0" topLeftCell="A11">
      <selection activeCell="I2" sqref="I2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3" width="34.75390625" style="0" customWidth="1"/>
    <col min="4" max="4" width="21.25390625" style="0" customWidth="1"/>
    <col min="5" max="5" width="9.625" style="0" customWidth="1"/>
    <col min="6" max="7" width="9.00390625" style="0" customWidth="1"/>
    <col min="8" max="8" width="13.125" style="0" customWidth="1"/>
  </cols>
  <sheetData>
    <row r="1" spans="1:8" ht="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s="1" customFormat="1" ht="39.75" customHeight="1">
      <c r="A3" s="5" t="s">
        <v>9</v>
      </c>
      <c r="B3" s="6" t="s">
        <v>10</v>
      </c>
      <c r="C3" s="7" t="s">
        <v>11</v>
      </c>
      <c r="D3" s="7" t="s">
        <v>12</v>
      </c>
      <c r="E3" s="8" t="s">
        <v>13</v>
      </c>
      <c r="F3" s="8">
        <v>81.33</v>
      </c>
      <c r="G3" s="9">
        <f>TRUNC((E3*0.5)+(F3*0.5),2)</f>
        <v>76.76</v>
      </c>
      <c r="H3" s="10" t="s">
        <v>14</v>
      </c>
    </row>
    <row r="4" spans="1:8" s="1" customFormat="1" ht="39.75" customHeight="1">
      <c r="A4" s="5" t="s">
        <v>15</v>
      </c>
      <c r="B4" s="6" t="s">
        <v>16</v>
      </c>
      <c r="C4" s="7" t="s">
        <v>11</v>
      </c>
      <c r="D4" s="7"/>
      <c r="E4" s="8" t="s">
        <v>17</v>
      </c>
      <c r="F4" s="8">
        <v>73.33</v>
      </c>
      <c r="G4" s="9">
        <f>TRUNC((E4*0.5)+(F4*0.5),2)</f>
        <v>64.01</v>
      </c>
      <c r="H4" s="10" t="s">
        <v>18</v>
      </c>
    </row>
    <row r="5" spans="1:8" s="1" customFormat="1" ht="39.75" customHeight="1">
      <c r="A5" s="5" t="s">
        <v>19</v>
      </c>
      <c r="B5" s="6" t="s">
        <v>20</v>
      </c>
      <c r="C5" s="7" t="s">
        <v>11</v>
      </c>
      <c r="D5" s="7"/>
      <c r="E5" s="8" t="s">
        <v>21</v>
      </c>
      <c r="F5" s="8">
        <v>75.66</v>
      </c>
      <c r="G5" s="9">
        <f>TRUNC((E5*0.5)+(F5*0.5),2)</f>
        <v>68.03</v>
      </c>
      <c r="H5" s="10" t="s">
        <v>18</v>
      </c>
    </row>
    <row r="6" spans="1:8" s="1" customFormat="1" ht="39.75" customHeight="1">
      <c r="A6" s="5" t="s">
        <v>22</v>
      </c>
      <c r="B6" s="6" t="s">
        <v>23</v>
      </c>
      <c r="C6" s="7" t="s">
        <v>11</v>
      </c>
      <c r="D6" s="7" t="s">
        <v>24</v>
      </c>
      <c r="E6" s="8" t="s">
        <v>25</v>
      </c>
      <c r="F6" s="8">
        <v>77</v>
      </c>
      <c r="G6" s="9">
        <f>TRUNC((E6*0.5)+(F6*0.5),2)</f>
        <v>74.9</v>
      </c>
      <c r="H6" s="10" t="s">
        <v>14</v>
      </c>
    </row>
    <row r="7" spans="1:8" s="1" customFormat="1" ht="39.75" customHeight="1">
      <c r="A7" s="5" t="s">
        <v>26</v>
      </c>
      <c r="B7" s="6" t="s">
        <v>27</v>
      </c>
      <c r="C7" s="7" t="s">
        <v>11</v>
      </c>
      <c r="D7" s="7"/>
      <c r="E7" s="8" t="s">
        <v>28</v>
      </c>
      <c r="F7" s="8" t="s">
        <v>29</v>
      </c>
      <c r="G7" s="10" t="s">
        <v>30</v>
      </c>
      <c r="H7" s="10" t="s">
        <v>18</v>
      </c>
    </row>
    <row r="8" spans="1:8" s="1" customFormat="1" ht="39.75" customHeight="1">
      <c r="A8" s="5" t="s">
        <v>31</v>
      </c>
      <c r="B8" s="6" t="s">
        <v>32</v>
      </c>
      <c r="C8" s="7" t="s">
        <v>11</v>
      </c>
      <c r="D8" s="7"/>
      <c r="E8" s="8" t="s">
        <v>33</v>
      </c>
      <c r="F8" s="8" t="s">
        <v>29</v>
      </c>
      <c r="G8" s="10" t="s">
        <v>30</v>
      </c>
      <c r="H8" s="10" t="s">
        <v>18</v>
      </c>
    </row>
    <row r="9" spans="1:8" s="1" customFormat="1" ht="39.75" customHeight="1">
      <c r="A9" s="5" t="s">
        <v>34</v>
      </c>
      <c r="B9" s="6" t="s">
        <v>35</v>
      </c>
      <c r="C9" s="7" t="s">
        <v>36</v>
      </c>
      <c r="D9" s="7" t="s">
        <v>37</v>
      </c>
      <c r="E9" s="8" t="s">
        <v>38</v>
      </c>
      <c r="F9" s="8">
        <v>81.5</v>
      </c>
      <c r="G9" s="10">
        <f>(E9*0.5)+(F9*0.5)</f>
        <v>78.6</v>
      </c>
      <c r="H9" s="10" t="s">
        <v>14</v>
      </c>
    </row>
    <row r="10" spans="1:8" s="1" customFormat="1" ht="39.75" customHeight="1">
      <c r="A10" s="5" t="s">
        <v>39</v>
      </c>
      <c r="B10" s="6" t="s">
        <v>40</v>
      </c>
      <c r="C10" s="7" t="s">
        <v>36</v>
      </c>
      <c r="D10" s="7"/>
      <c r="E10" s="8" t="s">
        <v>41</v>
      </c>
      <c r="F10" s="8" t="s">
        <v>29</v>
      </c>
      <c r="G10" s="10" t="s">
        <v>30</v>
      </c>
      <c r="H10" s="10" t="s">
        <v>18</v>
      </c>
    </row>
    <row r="11" spans="1:8" s="1" customFormat="1" ht="39.75" customHeight="1">
      <c r="A11" s="5" t="s">
        <v>42</v>
      </c>
      <c r="B11" s="6" t="s">
        <v>43</v>
      </c>
      <c r="C11" s="7" t="s">
        <v>36</v>
      </c>
      <c r="D11" s="7"/>
      <c r="E11" s="8" t="s">
        <v>44</v>
      </c>
      <c r="F11" s="8">
        <v>75.66</v>
      </c>
      <c r="G11" s="10">
        <f>(E11*0.5)+(F11*0.5)</f>
        <v>68.97999999999999</v>
      </c>
      <c r="H11" s="10" t="s">
        <v>18</v>
      </c>
    </row>
    <row r="12" spans="1:8" ht="39.75" customHeight="1">
      <c r="A12" s="5" t="s">
        <v>45</v>
      </c>
      <c r="B12" s="6" t="s">
        <v>46</v>
      </c>
      <c r="C12" s="5" t="s">
        <v>36</v>
      </c>
      <c r="D12" s="5" t="s">
        <v>47</v>
      </c>
      <c r="E12" s="10" t="s">
        <v>30</v>
      </c>
      <c r="F12" s="8">
        <v>77.33</v>
      </c>
      <c r="G12" s="10">
        <f>F12</f>
        <v>77.33</v>
      </c>
      <c r="H12" s="10" t="s">
        <v>18</v>
      </c>
    </row>
    <row r="13" spans="1:8" ht="39.75" customHeight="1">
      <c r="A13" s="5" t="s">
        <v>48</v>
      </c>
      <c r="B13" s="6" t="s">
        <v>49</v>
      </c>
      <c r="C13" s="5" t="s">
        <v>36</v>
      </c>
      <c r="D13" s="5"/>
      <c r="E13" s="10" t="s">
        <v>30</v>
      </c>
      <c r="F13" s="8">
        <v>79.33</v>
      </c>
      <c r="G13" s="10">
        <f>F13</f>
        <v>79.33</v>
      </c>
      <c r="H13" s="10" t="s">
        <v>18</v>
      </c>
    </row>
    <row r="14" spans="1:8" ht="39.75" customHeight="1">
      <c r="A14" s="5" t="s">
        <v>50</v>
      </c>
      <c r="B14" s="6" t="s">
        <v>51</v>
      </c>
      <c r="C14" s="5" t="s">
        <v>36</v>
      </c>
      <c r="D14" s="5"/>
      <c r="E14" s="10" t="s">
        <v>30</v>
      </c>
      <c r="F14" s="8">
        <v>84.33</v>
      </c>
      <c r="G14" s="10">
        <f>F14</f>
        <v>84.33</v>
      </c>
      <c r="H14" s="10" t="s">
        <v>14</v>
      </c>
    </row>
    <row r="15" spans="1:8" s="1" customFormat="1" ht="39.75" customHeight="1">
      <c r="A15" s="5" t="s">
        <v>52</v>
      </c>
      <c r="B15" s="6" t="s">
        <v>53</v>
      </c>
      <c r="C15" s="7" t="s">
        <v>54</v>
      </c>
      <c r="D15" s="7" t="s">
        <v>47</v>
      </c>
      <c r="E15" s="8" t="s">
        <v>55</v>
      </c>
      <c r="F15" s="8">
        <v>78.83</v>
      </c>
      <c r="G15" s="9">
        <f>TRUNC((E15*0.5)+(F15*0.5),2)</f>
        <v>74.26</v>
      </c>
      <c r="H15" s="10" t="s">
        <v>14</v>
      </c>
    </row>
    <row r="16" spans="1:8" s="1" customFormat="1" ht="39.75" customHeight="1">
      <c r="A16" s="5" t="s">
        <v>56</v>
      </c>
      <c r="B16" s="6" t="s">
        <v>57</v>
      </c>
      <c r="C16" s="7" t="s">
        <v>54</v>
      </c>
      <c r="D16" s="7"/>
      <c r="E16" s="8" t="s">
        <v>58</v>
      </c>
      <c r="F16" s="8">
        <v>78.33</v>
      </c>
      <c r="G16" s="9">
        <f>TRUNC((E16*0.5)+(F16*0.5),2)</f>
        <v>73.06</v>
      </c>
      <c r="H16" s="10" t="s">
        <v>18</v>
      </c>
    </row>
    <row r="17" spans="1:8" s="1" customFormat="1" ht="39.75" customHeight="1">
      <c r="A17" s="5" t="s">
        <v>59</v>
      </c>
      <c r="B17" s="6" t="s">
        <v>60</v>
      </c>
      <c r="C17" s="7" t="s">
        <v>54</v>
      </c>
      <c r="D17" s="7"/>
      <c r="E17" s="8" t="s">
        <v>61</v>
      </c>
      <c r="F17" s="8" t="s">
        <v>29</v>
      </c>
      <c r="G17" s="10" t="s">
        <v>30</v>
      </c>
      <c r="H17" s="10" t="s">
        <v>18</v>
      </c>
    </row>
    <row r="18" spans="1:8" ht="39.75" customHeight="1">
      <c r="A18" s="5" t="s">
        <v>62</v>
      </c>
      <c r="B18" s="6" t="s">
        <v>63</v>
      </c>
      <c r="C18" s="5" t="s">
        <v>64</v>
      </c>
      <c r="D18" s="5" t="s">
        <v>24</v>
      </c>
      <c r="E18" s="10" t="s">
        <v>30</v>
      </c>
      <c r="F18" s="8">
        <v>83</v>
      </c>
      <c r="G18" s="10">
        <f>F18</f>
        <v>83</v>
      </c>
      <c r="H18" s="10" t="s">
        <v>14</v>
      </c>
    </row>
    <row r="19" spans="1:8" ht="39.75" customHeight="1">
      <c r="A19" s="5" t="s">
        <v>65</v>
      </c>
      <c r="B19" s="6" t="s">
        <v>66</v>
      </c>
      <c r="C19" s="5" t="s">
        <v>64</v>
      </c>
      <c r="D19" s="5"/>
      <c r="E19" s="10" t="s">
        <v>30</v>
      </c>
      <c r="F19" s="8">
        <v>79</v>
      </c>
      <c r="G19" s="10">
        <f>F19</f>
        <v>79</v>
      </c>
      <c r="H19" s="10" t="s">
        <v>18</v>
      </c>
    </row>
    <row r="20" spans="1:8" ht="39.75" customHeight="1">
      <c r="A20" s="5" t="s">
        <v>67</v>
      </c>
      <c r="B20" s="11" t="s">
        <v>68</v>
      </c>
      <c r="C20" s="12" t="s">
        <v>64</v>
      </c>
      <c r="D20" s="12" t="s">
        <v>47</v>
      </c>
      <c r="E20" s="13" t="s">
        <v>30</v>
      </c>
      <c r="F20" s="14">
        <v>80</v>
      </c>
      <c r="G20" s="13">
        <f>F20</f>
        <v>80</v>
      </c>
      <c r="H20" s="13" t="s">
        <v>14</v>
      </c>
    </row>
    <row r="21" spans="1:8" ht="39.75" customHeight="1">
      <c r="A21" s="5" t="s">
        <v>69</v>
      </c>
      <c r="B21" s="6" t="s">
        <v>70</v>
      </c>
      <c r="C21" s="5" t="s">
        <v>64</v>
      </c>
      <c r="D21" s="12"/>
      <c r="E21" s="10" t="s">
        <v>30</v>
      </c>
      <c r="F21" s="8">
        <v>73.33</v>
      </c>
      <c r="G21" s="10">
        <f>F21</f>
        <v>73.33</v>
      </c>
      <c r="H21" s="10" t="s">
        <v>18</v>
      </c>
    </row>
  </sheetData>
  <sheetProtection/>
  <mergeCells count="8">
    <mergeCell ref="A1:H1"/>
    <mergeCell ref="D3:D5"/>
    <mergeCell ref="D6:D8"/>
    <mergeCell ref="D9:D11"/>
    <mergeCell ref="D12:D14"/>
    <mergeCell ref="D15:D17"/>
    <mergeCell ref="D18:D19"/>
    <mergeCell ref="D20:D21"/>
  </mergeCells>
  <printOptions/>
  <pageMargins left="0.75" right="0.75" top="1" bottom="1" header="0.5" footer="0.5"/>
  <pageSetup fitToHeight="0" fitToWidth="1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3"/>
  <sheetViews>
    <sheetView zoomScaleSheetLayoutView="100" workbookViewId="0" topLeftCell="A1">
      <selection activeCell="D23" sqref="D23"/>
    </sheetView>
  </sheetViews>
  <sheetFormatPr defaultColWidth="9.00390625" defaultRowHeight="13.5"/>
  <cols>
    <col min="1" max="3" width="9.00390625" style="0" customWidth="1"/>
    <col min="4" max="4" width="12.625" style="0" customWidth="1"/>
  </cols>
  <sheetData>
    <row r="1" ht="13.5">
      <c r="B1">
        <v>72.2</v>
      </c>
    </row>
    <row r="2" ht="13.5">
      <c r="B2">
        <v>54.7</v>
      </c>
    </row>
    <row r="3" ht="13.5">
      <c r="B3">
        <v>60.4</v>
      </c>
    </row>
    <row r="4" ht="13.5">
      <c r="B4">
        <v>53.9</v>
      </c>
    </row>
    <row r="5" ht="13.5">
      <c r="B5">
        <v>52</v>
      </c>
    </row>
    <row r="6" ht="13.5">
      <c r="B6">
        <v>72.8</v>
      </c>
    </row>
    <row r="7" ht="13.5">
      <c r="B7">
        <v>62.5</v>
      </c>
    </row>
    <row r="8" ht="13.5">
      <c r="B8">
        <v>46.2</v>
      </c>
    </row>
    <row r="9" ht="13.5">
      <c r="B9">
        <v>55</v>
      </c>
    </row>
    <row r="10" ht="13.5">
      <c r="B10">
        <v>75.7</v>
      </c>
    </row>
    <row r="11" ht="13.5">
      <c r="B11">
        <v>60</v>
      </c>
    </row>
    <row r="12" ht="13.5">
      <c r="B12">
        <v>63.1</v>
      </c>
    </row>
    <row r="13" ht="13.5">
      <c r="B13">
        <v>62.3</v>
      </c>
    </row>
    <row r="14" ht="13.5">
      <c r="B14">
        <v>41.5</v>
      </c>
    </row>
    <row r="15" ht="13.5">
      <c r="B15">
        <v>46.5</v>
      </c>
    </row>
    <row r="16" ht="13.5">
      <c r="B16">
        <v>58.3</v>
      </c>
    </row>
    <row r="17" ht="13.5">
      <c r="B17">
        <v>56.8</v>
      </c>
    </row>
    <row r="18" ht="13.5">
      <c r="B18">
        <v>55.8</v>
      </c>
    </row>
    <row r="19" ht="13.5">
      <c r="B19">
        <v>64.7</v>
      </c>
    </row>
    <row r="20" ht="13.5">
      <c r="B20">
        <v>69.7</v>
      </c>
    </row>
    <row r="21" ht="13.5">
      <c r="B21">
        <v>67.8</v>
      </c>
    </row>
    <row r="22" ht="13.5">
      <c r="B22">
        <v>55.4</v>
      </c>
    </row>
    <row r="23" spans="2:4" ht="13.5">
      <c r="B23">
        <f>SUM(B1:B22)</f>
        <v>1307.3000000000002</v>
      </c>
      <c r="D23">
        <f>B23/22*0.8</f>
        <v>47.538181818181826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liuxiesky</cp:lastModifiedBy>
  <dcterms:created xsi:type="dcterms:W3CDTF">2022-11-21T03:04:18Z</dcterms:created>
  <dcterms:modified xsi:type="dcterms:W3CDTF">2023-02-23T08:30:57Z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A8F9C10C7CB44421873DA80E3E9A3030</vt:lpwstr>
  </property>
  <property fmtid="{D5CDD505-2E9C-101B-9397-08002B2CF9AE}" pid="4" name="KSOProductBuildV">
    <vt:lpwstr>2052-11.1.0.13703</vt:lpwstr>
  </property>
</Properties>
</file>