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321" activeTab="0"/>
  </bookViews>
  <sheets>
    <sheet name="sheet1" sheetId="1" r:id="rId1"/>
  </sheets>
  <externalReferences>
    <externalReference r:id="rId4"/>
  </externalReferences>
  <definedNames>
    <definedName name="ut_print_zkz_tmp">#REF!</definedName>
    <definedName name="_xlnm.Print_Titles" localSheetId="0">'sheet1'!$2:$2</definedName>
    <definedName name="_xlnm._FilterDatabase" localSheetId="0" hidden="1">'sheet1'!$A$2:$K$72</definedName>
  </definedNames>
  <calcPr fullCalcOnLoad="1"/>
</workbook>
</file>

<file path=xl/sharedStrings.xml><?xml version="1.0" encoding="utf-8"?>
<sst xmlns="http://schemas.openxmlformats.org/spreadsheetml/2006/main" count="243" uniqueCount="189">
  <si>
    <t>2022年度黄冈市市直机关公开遴选公务员考察和体检人员名单</t>
  </si>
  <si>
    <t>遴选单位</t>
  </si>
  <si>
    <t>职位代码</t>
  </si>
  <si>
    <t>遴选
人数</t>
  </si>
  <si>
    <t>姓名</t>
  </si>
  <si>
    <t>现工作单位</t>
  </si>
  <si>
    <t>笔试成绩</t>
  </si>
  <si>
    <t>专业测试成绩</t>
  </si>
  <si>
    <t>笔试和专业测试折算分</t>
  </si>
  <si>
    <t>面试成绩</t>
  </si>
  <si>
    <t>综合成绩</t>
  </si>
  <si>
    <t>排名</t>
  </si>
  <si>
    <t>黄冈市纪委监委派驻纪检监察机构</t>
  </si>
  <si>
    <t>14230202006001001</t>
  </si>
  <si>
    <t>历红丰</t>
  </si>
  <si>
    <t>团风县但店镇人民政府</t>
  </si>
  <si>
    <t>唐妍</t>
  </si>
  <si>
    <t>英山县纪委监委机关</t>
  </si>
  <si>
    <t>沈柯</t>
  </si>
  <si>
    <t>黄梅县纪委监委机关</t>
  </si>
  <si>
    <t>吴欢</t>
  </si>
  <si>
    <t>付畅</t>
  </si>
  <si>
    <t>黄州区司法局</t>
  </si>
  <si>
    <t>黄凯</t>
  </si>
  <si>
    <t>武穴市余川镇人民政府</t>
  </si>
  <si>
    <t>中国民主促进会黄冈市委员会</t>
  </si>
  <si>
    <t>14230202006001002</t>
  </si>
  <si>
    <t>付瑜琨</t>
  </si>
  <si>
    <t>团风县人民政府办公室</t>
  </si>
  <si>
    <t>张玉鹏</t>
  </si>
  <si>
    <t>麻城市文化和旅游局</t>
  </si>
  <si>
    <t>中国农工民主党黄冈市委员会</t>
  </si>
  <si>
    <t>14230202006001003</t>
  </si>
  <si>
    <t>潘琪</t>
  </si>
  <si>
    <t>团风县上巴河镇人民政府</t>
  </si>
  <si>
    <t>杨阳</t>
  </si>
  <si>
    <t>麻城市农业农村局</t>
  </si>
  <si>
    <t>中共黄冈市委政策研究室</t>
  </si>
  <si>
    <t>14230202006001004</t>
  </si>
  <si>
    <t>舒敏飞</t>
  </si>
  <si>
    <t>王琨</t>
  </si>
  <si>
    <t>黄冈市社会科学联合会</t>
  </si>
  <si>
    <t>14230202006001005</t>
  </si>
  <si>
    <t>彭双玉</t>
  </si>
  <si>
    <t>团风县党员教育中心</t>
  </si>
  <si>
    <t>谢思熠</t>
  </si>
  <si>
    <t>黄州区禹王街道办事处</t>
  </si>
  <si>
    <t>黄冈市史志研究中心</t>
  </si>
  <si>
    <t>14230202006001006</t>
  </si>
  <si>
    <t>田传泽</t>
  </si>
  <si>
    <t>武穴市市场监督管理局</t>
  </si>
  <si>
    <t>吴昊</t>
  </si>
  <si>
    <t>蕲春县人民检察院</t>
  </si>
  <si>
    <t>黄冈市公安局</t>
  </si>
  <si>
    <t>14230202006001007</t>
  </si>
  <si>
    <t>李斌</t>
  </si>
  <si>
    <t>李俊峰</t>
  </si>
  <si>
    <t>14230202006001008</t>
  </si>
  <si>
    <t>何玉洁</t>
  </si>
  <si>
    <t>成卫</t>
  </si>
  <si>
    <t>刘刚</t>
  </si>
  <si>
    <t>郝鸿臻</t>
  </si>
  <si>
    <t>14230202006001009</t>
  </si>
  <si>
    <t>王阿俊</t>
  </si>
  <si>
    <t>团风县委政法委</t>
  </si>
  <si>
    <t>张浅</t>
  </si>
  <si>
    <t>浠水县人民法院</t>
  </si>
  <si>
    <t>金强</t>
  </si>
  <si>
    <t>黄州区委政策研究室</t>
  </si>
  <si>
    <t>方司晨</t>
  </si>
  <si>
    <t>英山县人民检察院</t>
  </si>
  <si>
    <t>黄冈市财政局</t>
  </si>
  <si>
    <t>14230202006001010</t>
  </si>
  <si>
    <t>吕婧怡</t>
  </si>
  <si>
    <t>团风县回龙山镇人民政府</t>
  </si>
  <si>
    <t>熊逍遥</t>
  </si>
  <si>
    <t>黄州区陈策楼镇人民政府</t>
  </si>
  <si>
    <t>14230202006001011</t>
  </si>
  <si>
    <t>夏京</t>
  </si>
  <si>
    <t>柯倩</t>
  </si>
  <si>
    <t>浠水县纪委监委机关</t>
  </si>
  <si>
    <t>黄冈市非税收入管理局</t>
  </si>
  <si>
    <t>14230202006001012</t>
  </si>
  <si>
    <t>周其</t>
  </si>
  <si>
    <t>罗田县平湖乡人民政府</t>
  </si>
  <si>
    <t>钟声</t>
  </si>
  <si>
    <t>团风县政务服务和大数据管理局</t>
  </si>
  <si>
    <t>黄冈市财政监督局</t>
  </si>
  <si>
    <t>14230202006001013</t>
  </si>
  <si>
    <t>汪圆圆</t>
  </si>
  <si>
    <t>浠水县审计局</t>
  </si>
  <si>
    <t>熊依琳</t>
  </si>
  <si>
    <t>黄州区赤壁街道办事处</t>
  </si>
  <si>
    <t>黄冈市劳动就业服务中心</t>
  </si>
  <si>
    <t>14230202006001014</t>
  </si>
  <si>
    <t>杨玉玺</t>
  </si>
  <si>
    <t>英山县市场监督管理局</t>
  </si>
  <si>
    <t>余素素</t>
  </si>
  <si>
    <t>浠水县委党校</t>
  </si>
  <si>
    <t>黄冈市社会保险服务中心</t>
  </si>
  <si>
    <t>14230202006001015</t>
  </si>
  <si>
    <t>徐量</t>
  </si>
  <si>
    <t>麻城市张家畈镇人民政府</t>
  </si>
  <si>
    <t>蔡郡</t>
  </si>
  <si>
    <t>浠水县教育局</t>
  </si>
  <si>
    <t>14230202006001016</t>
  </si>
  <si>
    <t>刘钰霖</t>
  </si>
  <si>
    <t>黄州区陶店乡人民政府</t>
  </si>
  <si>
    <t>丁晨达</t>
  </si>
  <si>
    <t>团风县人民法院</t>
  </si>
  <si>
    <t>黄冈市国有土地储备中心</t>
  </si>
  <si>
    <t>14230202006001017</t>
  </si>
  <si>
    <t>闫安</t>
  </si>
  <si>
    <t>罗田县纪委监委机关</t>
  </si>
  <si>
    <t>魏翔</t>
  </si>
  <si>
    <t>团风县贾庙乡人民政府</t>
  </si>
  <si>
    <t>黄冈市交通运输局</t>
  </si>
  <si>
    <t>14230202006001018</t>
  </si>
  <si>
    <t>陈紫荆</t>
  </si>
  <si>
    <t>陈思诺</t>
  </si>
  <si>
    <t>浠水县丁司垱镇人民政府</t>
  </si>
  <si>
    <t>14230202006001020</t>
  </si>
  <si>
    <t>叶晨汐</t>
  </si>
  <si>
    <t>黄州区纪委监委机关</t>
  </si>
  <si>
    <t>王朋</t>
  </si>
  <si>
    <t>团风县委组织部</t>
  </si>
  <si>
    <t>黄冈市商务局</t>
  </si>
  <si>
    <t>14230202006001021</t>
  </si>
  <si>
    <t>宋娟</t>
  </si>
  <si>
    <t>罗田县匡河镇人民政府</t>
  </si>
  <si>
    <t>姜沁林</t>
  </si>
  <si>
    <t>蕲春县株林镇人民政府</t>
  </si>
  <si>
    <t>黄冈市文化和旅游局</t>
  </si>
  <si>
    <t>14230202006001022</t>
  </si>
  <si>
    <t>龙跃</t>
  </si>
  <si>
    <t>黄梅县委党校</t>
  </si>
  <si>
    <t>黎一焱</t>
  </si>
  <si>
    <t>黄梅县人民政府办公室</t>
  </si>
  <si>
    <t>张若虚</t>
  </si>
  <si>
    <t>英山县委宣传部</t>
  </si>
  <si>
    <t>方俊</t>
  </si>
  <si>
    <t>浠水县委宣传部</t>
  </si>
  <si>
    <t>14230202006001023</t>
  </si>
  <si>
    <t>徐雯烨</t>
  </si>
  <si>
    <t>浠水县司法局</t>
  </si>
  <si>
    <t>隋群</t>
  </si>
  <si>
    <t>浠水县交通运输局</t>
  </si>
  <si>
    <t>黄冈市审计局</t>
  </si>
  <si>
    <t>14230202006001024</t>
  </si>
  <si>
    <t>丁羽</t>
  </si>
  <si>
    <t>英山县温泉镇人民政府</t>
  </si>
  <si>
    <t>文家乐</t>
  </si>
  <si>
    <t>罗田县九资河镇人民政府</t>
  </si>
  <si>
    <t>黄冈市市场监督管理局</t>
  </si>
  <si>
    <t>14230202006001025</t>
  </si>
  <si>
    <t>陈江华</t>
  </si>
  <si>
    <t>黄州区路口镇人民政府</t>
  </si>
  <si>
    <t>游攀</t>
  </si>
  <si>
    <t>蕲春县人民法院</t>
  </si>
  <si>
    <t>黄冈市统计局</t>
  </si>
  <si>
    <t>14230202006001026</t>
  </si>
  <si>
    <t>郑惠文</t>
  </si>
  <si>
    <t>黄州区西湖街道办事处</t>
  </si>
  <si>
    <t>夏新明</t>
  </si>
  <si>
    <t>中国银行保险监督管理委员会黄冈监管分局武穴监管组</t>
  </si>
  <si>
    <t>黄冈市医疗保障服务中心</t>
  </si>
  <si>
    <t>14230202006001027</t>
  </si>
  <si>
    <t>陈佳凡</t>
  </si>
  <si>
    <t>团风县纪委监委派出纪检监察组</t>
  </si>
  <si>
    <t>鲁婷</t>
  </si>
  <si>
    <t>浠水县汪岗镇人民政府</t>
  </si>
  <si>
    <t>14230202006001028</t>
  </si>
  <si>
    <t>李明芮</t>
  </si>
  <si>
    <t>麻城市医疗保障局</t>
  </si>
  <si>
    <t>曾维君</t>
  </si>
  <si>
    <t>罗田县大河岸镇人民政府</t>
  </si>
  <si>
    <t>黄冈市供销合作社联合社</t>
  </si>
  <si>
    <t>14230202006001030</t>
  </si>
  <si>
    <t>吴辉</t>
  </si>
  <si>
    <t>麻城市审计局</t>
  </si>
  <si>
    <t>徐润</t>
  </si>
  <si>
    <t>张磊</t>
  </si>
  <si>
    <t>华厦</t>
  </si>
  <si>
    <t>蕲春县司法局</t>
  </si>
  <si>
    <t>黄冈高新技术产业开发区管理委员会</t>
  </si>
  <si>
    <t>14230202006001031</t>
  </si>
  <si>
    <t>李易</t>
  </si>
  <si>
    <t>黄州区堵城镇人民政府</t>
  </si>
  <si>
    <t>朱玲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</si>
</sst>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6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6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quotePrefix="1">
      <alignment horizontal="center" vertical="center" wrapText="1"/>
    </xf>
    <xf numFmtId="0" fontId="46" fillId="0" borderId="9" xfId="0" applyFont="1" applyFill="1" applyBorder="1" applyAlignment="1" quotePrefix="1">
      <alignment horizontal="left" vertical="center" wrapText="1"/>
    </xf>
    <xf numFmtId="49" fontId="46" fillId="0" borderId="11" xfId="0" applyNumberFormat="1" applyFont="1" applyFill="1" applyBorder="1" applyAlignment="1" quotePrefix="1">
      <alignment horizontal="center" vertical="center" wrapText="1"/>
    </xf>
    <xf numFmtId="49" fontId="46" fillId="0" borderId="12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&#24066;&#30452;&#36980;&#36873;&#9829;\&#19987;&#19994;&#27979;&#35797;\2022&#24180;&#24230;&#40644;&#20872;&#24066;&#24066;&#30452;&#26426;&#20851;&#20844;&#24320;&#36980;&#36873;&#20844;&#21153;&#21592;&#31508;&#35797;&#21644;&#19987;&#19994;&#27979;&#35797;&#25104;&#32489;&#2524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职位08职位"/>
      <sheetName val="笔试成绩"/>
    </sheetNames>
    <sheetDataSet>
      <sheetData sheetId="1">
        <row r="2">
          <cell r="D2" t="str">
            <v>姓名</v>
          </cell>
          <cell r="E2" t="str">
            <v>现工作单位</v>
          </cell>
        </row>
        <row r="3">
          <cell r="D3" t="str">
            <v>王琨</v>
          </cell>
          <cell r="E3" t="str">
            <v>黄梅县应急管理局</v>
          </cell>
        </row>
        <row r="4">
          <cell r="D4" t="str">
            <v>舒敏飞</v>
          </cell>
          <cell r="E4" t="str">
            <v>黄州区西湖街道办事处</v>
          </cell>
        </row>
        <row r="5">
          <cell r="D5" t="str">
            <v>李平</v>
          </cell>
          <cell r="E5" t="str">
            <v>红安县永佳河镇人民政府</v>
          </cell>
        </row>
        <row r="6">
          <cell r="D6" t="str">
            <v>徐凌岩</v>
          </cell>
          <cell r="E6" t="str">
            <v>团风县委办公室</v>
          </cell>
        </row>
        <row r="7">
          <cell r="D7" t="str">
            <v>李斌</v>
          </cell>
          <cell r="E7" t="str">
            <v>浠水县公安局</v>
          </cell>
        </row>
        <row r="8">
          <cell r="D8" t="str">
            <v>王淼</v>
          </cell>
          <cell r="E8" t="str">
            <v>浠水县公安局</v>
          </cell>
        </row>
        <row r="9">
          <cell r="D9" t="str">
            <v>周子凯</v>
          </cell>
          <cell r="E9" t="str">
            <v>黄梅县公安局</v>
          </cell>
        </row>
        <row r="10">
          <cell r="D10" t="str">
            <v>李俊峰</v>
          </cell>
          <cell r="E10" t="str">
            <v>浠水县公安局</v>
          </cell>
        </row>
        <row r="11">
          <cell r="D11" t="str">
            <v>刘刚</v>
          </cell>
          <cell r="E11" t="str">
            <v>红安县公安局</v>
          </cell>
        </row>
        <row r="12">
          <cell r="D12" t="str">
            <v>何玉洁</v>
          </cell>
          <cell r="E12" t="str">
            <v>浠水县委政策研究室</v>
          </cell>
        </row>
        <row r="13">
          <cell r="D13" t="str">
            <v>郝鸿臻</v>
          </cell>
          <cell r="E13" t="str">
            <v>武穴市人大常委会办公室</v>
          </cell>
        </row>
        <row r="14">
          <cell r="D14" t="str">
            <v>成卫</v>
          </cell>
          <cell r="E14" t="str">
            <v>团风县方高坪镇人民政府</v>
          </cell>
        </row>
        <row r="15">
          <cell r="D15" t="str">
            <v>尹政</v>
          </cell>
          <cell r="E15" t="str">
            <v>英山县人民检察院</v>
          </cell>
        </row>
        <row r="16">
          <cell r="D16" t="str">
            <v>倪喆</v>
          </cell>
          <cell r="E16" t="str">
            <v>团风县委组织部</v>
          </cell>
        </row>
        <row r="17">
          <cell r="D17" t="str">
            <v>李海玉</v>
          </cell>
          <cell r="E17" t="str">
            <v>蕲春县公安局</v>
          </cell>
        </row>
        <row r="18">
          <cell r="D18" t="str">
            <v>彭金锐</v>
          </cell>
          <cell r="E18" t="str">
            <v>浠水县人民检察院</v>
          </cell>
        </row>
        <row r="19">
          <cell r="D19" t="str">
            <v>成华南</v>
          </cell>
          <cell r="E19" t="str">
            <v>浠水县人民检察院</v>
          </cell>
        </row>
        <row r="20">
          <cell r="D20" t="str">
            <v>王霄</v>
          </cell>
          <cell r="E20" t="str">
            <v>罗田县人民法院</v>
          </cell>
        </row>
        <row r="21">
          <cell r="D21" t="str">
            <v>占绪涛</v>
          </cell>
          <cell r="E21" t="str">
            <v>英山县委组织部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="85" zoomScaleSheetLayoutView="85" zoomScalePageLayoutView="85" workbookViewId="0" topLeftCell="A1">
      <selection activeCell="A1" sqref="A1:K1"/>
    </sheetView>
  </sheetViews>
  <sheetFormatPr defaultColWidth="9.140625" defaultRowHeight="34.5" customHeight="1"/>
  <cols>
    <col min="1" max="1" width="14.7109375" style="5" customWidth="1"/>
    <col min="2" max="2" width="11.421875" style="5" customWidth="1"/>
    <col min="3" max="3" width="6.28125" style="5" customWidth="1"/>
    <col min="4" max="4" width="8.421875" style="6" customWidth="1"/>
    <col min="5" max="5" width="30.8515625" style="7" customWidth="1"/>
    <col min="6" max="10" width="8.7109375" style="8" customWidth="1"/>
    <col min="11" max="11" width="6.00390625" style="9" customWidth="1"/>
    <col min="12" max="16384" width="9.140625" style="10" customWidth="1"/>
  </cols>
  <sheetData>
    <row r="1" spans="1:11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51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7" t="s">
        <v>11</v>
      </c>
    </row>
    <row r="3" spans="1:11" s="2" customFormat="1" ht="24.75" customHeight="1">
      <c r="A3" s="29" t="s">
        <v>12</v>
      </c>
      <c r="B3" s="15" t="s">
        <v>13</v>
      </c>
      <c r="C3" s="15">
        <v>3</v>
      </c>
      <c r="D3" s="16" t="s">
        <v>14</v>
      </c>
      <c r="E3" s="30" t="s">
        <v>15</v>
      </c>
      <c r="F3" s="18">
        <v>81.5</v>
      </c>
      <c r="G3" s="19"/>
      <c r="H3" s="19"/>
      <c r="I3" s="19">
        <v>87.72</v>
      </c>
      <c r="J3" s="19">
        <v>84.61</v>
      </c>
      <c r="K3" s="28">
        <v>1</v>
      </c>
    </row>
    <row r="4" spans="1:11" s="2" customFormat="1" ht="24.75" customHeight="1">
      <c r="A4" s="31" t="s">
        <v>12</v>
      </c>
      <c r="B4" s="20"/>
      <c r="C4" s="20">
        <v>3</v>
      </c>
      <c r="D4" s="16" t="s">
        <v>16</v>
      </c>
      <c r="E4" s="30" t="s">
        <v>17</v>
      </c>
      <c r="F4" s="18">
        <v>79.3</v>
      </c>
      <c r="G4" s="19"/>
      <c r="H4" s="19"/>
      <c r="I4" s="19">
        <v>80.92</v>
      </c>
      <c r="J4" s="19">
        <v>80.11</v>
      </c>
      <c r="K4" s="28">
        <v>2</v>
      </c>
    </row>
    <row r="5" spans="1:11" s="2" customFormat="1" ht="24.75" customHeight="1">
      <c r="A5" s="31" t="s">
        <v>12</v>
      </c>
      <c r="B5" s="20"/>
      <c r="C5" s="20">
        <v>3</v>
      </c>
      <c r="D5" s="16" t="s">
        <v>18</v>
      </c>
      <c r="E5" s="30" t="s">
        <v>19</v>
      </c>
      <c r="F5" s="18">
        <v>77.8</v>
      </c>
      <c r="G5" s="19"/>
      <c r="H5" s="19"/>
      <c r="I5" s="19">
        <v>81.88</v>
      </c>
      <c r="J5" s="19">
        <v>79.84</v>
      </c>
      <c r="K5" s="28">
        <v>3</v>
      </c>
    </row>
    <row r="6" spans="1:11" s="2" customFormat="1" ht="24.75" customHeight="1">
      <c r="A6" s="31" t="s">
        <v>12</v>
      </c>
      <c r="B6" s="20"/>
      <c r="C6" s="20">
        <v>3</v>
      </c>
      <c r="D6" s="16" t="s">
        <v>20</v>
      </c>
      <c r="E6" s="30" t="s">
        <v>19</v>
      </c>
      <c r="F6" s="18">
        <v>74.5</v>
      </c>
      <c r="G6" s="19"/>
      <c r="H6" s="19"/>
      <c r="I6" s="19">
        <v>84.42</v>
      </c>
      <c r="J6" s="19">
        <v>79.46000000000001</v>
      </c>
      <c r="K6" s="28">
        <v>4</v>
      </c>
    </row>
    <row r="7" spans="1:11" s="2" customFormat="1" ht="24.75" customHeight="1">
      <c r="A7" s="31" t="s">
        <v>12</v>
      </c>
      <c r="B7" s="20"/>
      <c r="C7" s="20">
        <v>3</v>
      </c>
      <c r="D7" s="16" t="s">
        <v>21</v>
      </c>
      <c r="E7" s="30" t="s">
        <v>22</v>
      </c>
      <c r="F7" s="21">
        <v>74.2</v>
      </c>
      <c r="G7" s="19"/>
      <c r="H7" s="19"/>
      <c r="I7" s="19">
        <v>81.84</v>
      </c>
      <c r="J7" s="19">
        <v>78.02000000000001</v>
      </c>
      <c r="K7" s="28">
        <v>5</v>
      </c>
    </row>
    <row r="8" spans="1:11" s="2" customFormat="1" ht="24.75" customHeight="1">
      <c r="A8" s="32" t="s">
        <v>12</v>
      </c>
      <c r="B8" s="22"/>
      <c r="C8" s="22">
        <v>3</v>
      </c>
      <c r="D8" s="16" t="s">
        <v>23</v>
      </c>
      <c r="E8" s="30" t="s">
        <v>24</v>
      </c>
      <c r="F8" s="18">
        <v>76.5</v>
      </c>
      <c r="G8" s="19"/>
      <c r="H8" s="19"/>
      <c r="I8" s="19">
        <v>79.24</v>
      </c>
      <c r="J8" s="19">
        <v>77.87</v>
      </c>
      <c r="K8" s="28">
        <v>6</v>
      </c>
    </row>
    <row r="9" spans="1:11" s="2" customFormat="1" ht="24.75" customHeight="1">
      <c r="A9" s="29" t="s">
        <v>25</v>
      </c>
      <c r="B9" s="15" t="s">
        <v>26</v>
      </c>
      <c r="C9" s="15">
        <v>1</v>
      </c>
      <c r="D9" s="16" t="s">
        <v>27</v>
      </c>
      <c r="E9" s="30" t="s">
        <v>28</v>
      </c>
      <c r="F9" s="18">
        <v>76</v>
      </c>
      <c r="G9" s="19"/>
      <c r="H9" s="19"/>
      <c r="I9" s="19">
        <v>82.92</v>
      </c>
      <c r="J9" s="19">
        <v>79.46000000000001</v>
      </c>
      <c r="K9" s="28">
        <v>1</v>
      </c>
    </row>
    <row r="10" spans="1:11" s="2" customFormat="1" ht="24.75" customHeight="1">
      <c r="A10" s="32" t="s">
        <v>25</v>
      </c>
      <c r="B10" s="22"/>
      <c r="C10" s="22">
        <v>1</v>
      </c>
      <c r="D10" s="16" t="s">
        <v>29</v>
      </c>
      <c r="E10" s="30" t="s">
        <v>30</v>
      </c>
      <c r="F10" s="18">
        <v>73.5</v>
      </c>
      <c r="G10" s="19"/>
      <c r="H10" s="19"/>
      <c r="I10" s="19">
        <v>83.14</v>
      </c>
      <c r="J10" s="19">
        <v>78.32</v>
      </c>
      <c r="K10" s="28">
        <v>2</v>
      </c>
    </row>
    <row r="11" spans="1:11" s="3" customFormat="1" ht="24.75" customHeight="1">
      <c r="A11" s="29" t="s">
        <v>31</v>
      </c>
      <c r="B11" s="15" t="s">
        <v>32</v>
      </c>
      <c r="C11" s="15">
        <v>1</v>
      </c>
      <c r="D11" s="16" t="s">
        <v>33</v>
      </c>
      <c r="E11" s="30" t="s">
        <v>34</v>
      </c>
      <c r="F11" s="18">
        <v>77.3</v>
      </c>
      <c r="G11" s="19"/>
      <c r="H11" s="19"/>
      <c r="I11" s="19">
        <v>83.5</v>
      </c>
      <c r="J11" s="19">
        <v>80.4</v>
      </c>
      <c r="K11" s="28">
        <v>1</v>
      </c>
    </row>
    <row r="12" spans="1:11" s="2" customFormat="1" ht="24.75" customHeight="1">
      <c r="A12" s="32" t="s">
        <v>31</v>
      </c>
      <c r="B12" s="22"/>
      <c r="C12" s="22">
        <v>1</v>
      </c>
      <c r="D12" s="16" t="s">
        <v>35</v>
      </c>
      <c r="E12" s="30" t="s">
        <v>36</v>
      </c>
      <c r="F12" s="18">
        <v>71</v>
      </c>
      <c r="G12" s="19"/>
      <c r="H12" s="19"/>
      <c r="I12" s="19">
        <v>80.4</v>
      </c>
      <c r="J12" s="19">
        <v>75.7</v>
      </c>
      <c r="K12" s="28">
        <v>2</v>
      </c>
    </row>
    <row r="13" spans="1:11" s="2" customFormat="1" ht="24.75" customHeight="1">
      <c r="A13" s="33" t="s">
        <v>37</v>
      </c>
      <c r="B13" s="23" t="s">
        <v>38</v>
      </c>
      <c r="C13" s="23">
        <v>1</v>
      </c>
      <c r="D13" s="16" t="s">
        <v>39</v>
      </c>
      <c r="E13" s="17" t="str">
        <f>VLOOKUP(D13,'[1]笔试成绩'!D:E,2,0)</f>
        <v>黄州区西湖街道办事处</v>
      </c>
      <c r="F13" s="18">
        <v>73.3</v>
      </c>
      <c r="G13" s="19">
        <v>84</v>
      </c>
      <c r="H13" s="19">
        <f>F13*0.4+G13*0.2</f>
        <v>46.120000000000005</v>
      </c>
      <c r="I13" s="19">
        <v>84.28</v>
      </c>
      <c r="J13" s="19">
        <v>79.83200000000001</v>
      </c>
      <c r="K13" s="28">
        <v>1</v>
      </c>
    </row>
    <row r="14" spans="1:11" s="2" customFormat="1" ht="24.75" customHeight="1">
      <c r="A14" s="34" t="s">
        <v>37</v>
      </c>
      <c r="B14" s="24"/>
      <c r="C14" s="24">
        <v>1</v>
      </c>
      <c r="D14" s="16" t="s">
        <v>40</v>
      </c>
      <c r="E14" s="17" t="str">
        <f>VLOOKUP(D14,'[1]笔试成绩'!D:E,2,0)</f>
        <v>黄梅县应急管理局</v>
      </c>
      <c r="F14" s="18">
        <v>74.5</v>
      </c>
      <c r="G14" s="19">
        <v>86.5</v>
      </c>
      <c r="H14" s="19">
        <f>F14*0.4+G14*0.2</f>
        <v>47.1</v>
      </c>
      <c r="I14" s="19">
        <v>79.88</v>
      </c>
      <c r="J14" s="19">
        <v>79.05199999999999</v>
      </c>
      <c r="K14" s="28">
        <v>2</v>
      </c>
    </row>
    <row r="15" spans="1:11" s="2" customFormat="1" ht="24.75" customHeight="1">
      <c r="A15" s="29" t="s">
        <v>41</v>
      </c>
      <c r="B15" s="15" t="s">
        <v>42</v>
      </c>
      <c r="C15" s="15">
        <v>1</v>
      </c>
      <c r="D15" s="16" t="s">
        <v>43</v>
      </c>
      <c r="E15" s="35" t="s">
        <v>44</v>
      </c>
      <c r="F15" s="18">
        <v>85.5</v>
      </c>
      <c r="G15" s="19"/>
      <c r="H15" s="19"/>
      <c r="I15" s="19">
        <v>85.26</v>
      </c>
      <c r="J15" s="19">
        <v>85.38</v>
      </c>
      <c r="K15" s="28">
        <v>1</v>
      </c>
    </row>
    <row r="16" spans="1:11" s="2" customFormat="1" ht="24.75" customHeight="1">
      <c r="A16" s="32" t="s">
        <v>41</v>
      </c>
      <c r="B16" s="22"/>
      <c r="C16" s="22">
        <v>1</v>
      </c>
      <c r="D16" s="16" t="s">
        <v>45</v>
      </c>
      <c r="E16" s="30" t="s">
        <v>46</v>
      </c>
      <c r="F16" s="18">
        <v>79</v>
      </c>
      <c r="G16" s="19"/>
      <c r="H16" s="19"/>
      <c r="I16" s="19">
        <v>83.2</v>
      </c>
      <c r="J16" s="19">
        <v>81.1</v>
      </c>
      <c r="K16" s="28">
        <v>2</v>
      </c>
    </row>
    <row r="17" spans="1:11" s="2" customFormat="1" ht="24.75" customHeight="1">
      <c r="A17" s="29" t="s">
        <v>47</v>
      </c>
      <c r="B17" s="15" t="s">
        <v>48</v>
      </c>
      <c r="C17" s="15">
        <v>1</v>
      </c>
      <c r="D17" s="16" t="s">
        <v>49</v>
      </c>
      <c r="E17" s="30" t="s">
        <v>50</v>
      </c>
      <c r="F17" s="18">
        <v>78.5</v>
      </c>
      <c r="G17" s="19"/>
      <c r="H17" s="19"/>
      <c r="I17" s="19">
        <v>86.22</v>
      </c>
      <c r="J17" s="19">
        <v>82.36</v>
      </c>
      <c r="K17" s="28">
        <v>1</v>
      </c>
    </row>
    <row r="18" spans="1:11" s="2" customFormat="1" ht="24.75" customHeight="1">
      <c r="A18" s="32" t="s">
        <v>47</v>
      </c>
      <c r="B18" s="22"/>
      <c r="C18" s="22">
        <v>1</v>
      </c>
      <c r="D18" s="16" t="s">
        <v>51</v>
      </c>
      <c r="E18" s="30" t="s">
        <v>52</v>
      </c>
      <c r="F18" s="18">
        <v>80.3</v>
      </c>
      <c r="G18" s="19"/>
      <c r="H18" s="19"/>
      <c r="I18" s="19">
        <v>83.04</v>
      </c>
      <c r="J18" s="19">
        <v>81.67</v>
      </c>
      <c r="K18" s="28">
        <v>2</v>
      </c>
    </row>
    <row r="19" spans="1:11" s="2" customFormat="1" ht="24.75" customHeight="1">
      <c r="A19" s="29" t="s">
        <v>53</v>
      </c>
      <c r="B19" s="15" t="s">
        <v>54</v>
      </c>
      <c r="C19" s="15">
        <v>1</v>
      </c>
      <c r="D19" s="16" t="s">
        <v>55</v>
      </c>
      <c r="E19" s="17" t="str">
        <f>VLOOKUP(D19,'[1]笔试成绩'!D:E,2,0)</f>
        <v>浠水县公安局</v>
      </c>
      <c r="F19" s="18">
        <v>70</v>
      </c>
      <c r="G19" s="19">
        <v>61</v>
      </c>
      <c r="H19" s="19">
        <f aca="true" t="shared" si="0" ref="H19:H24">F19*0.4+G19*0.2</f>
        <v>40.2</v>
      </c>
      <c r="I19" s="19">
        <v>78.56</v>
      </c>
      <c r="J19" s="19">
        <v>71.62400000000001</v>
      </c>
      <c r="K19" s="28">
        <v>1</v>
      </c>
    </row>
    <row r="20" spans="1:11" s="2" customFormat="1" ht="24.75" customHeight="1">
      <c r="A20" s="32" t="s">
        <v>53</v>
      </c>
      <c r="B20" s="22"/>
      <c r="C20" s="22">
        <v>1</v>
      </c>
      <c r="D20" s="16" t="s">
        <v>56</v>
      </c>
      <c r="E20" s="17" t="str">
        <f>VLOOKUP(D20,'[1]笔试成绩'!D:E,2,0)</f>
        <v>浠水县公安局</v>
      </c>
      <c r="F20" s="18">
        <v>56</v>
      </c>
      <c r="G20" s="19">
        <v>81</v>
      </c>
      <c r="H20" s="19">
        <f t="shared" si="0"/>
        <v>38.6</v>
      </c>
      <c r="I20" s="19">
        <v>78.2</v>
      </c>
      <c r="J20" s="19">
        <v>69.88</v>
      </c>
      <c r="K20" s="28">
        <v>2</v>
      </c>
    </row>
    <row r="21" spans="1:11" s="2" customFormat="1" ht="24.75" customHeight="1">
      <c r="A21" s="29" t="s">
        <v>53</v>
      </c>
      <c r="B21" s="15" t="s">
        <v>57</v>
      </c>
      <c r="C21" s="15">
        <v>2</v>
      </c>
      <c r="D21" s="16" t="s">
        <v>58</v>
      </c>
      <c r="E21" s="17" t="str">
        <f>VLOOKUP(D21,'[1]笔试成绩'!D:E,2,0)</f>
        <v>浠水县委政策研究室</v>
      </c>
      <c r="F21" s="18">
        <v>78</v>
      </c>
      <c r="G21" s="19">
        <v>89.33</v>
      </c>
      <c r="H21" s="19">
        <f t="shared" si="0"/>
        <v>49.066</v>
      </c>
      <c r="I21" s="19">
        <v>82.16</v>
      </c>
      <c r="J21" s="19">
        <v>81.93</v>
      </c>
      <c r="K21" s="28">
        <v>1</v>
      </c>
    </row>
    <row r="22" spans="1:11" s="2" customFormat="1" ht="24.75" customHeight="1">
      <c r="A22" s="31" t="s">
        <v>53</v>
      </c>
      <c r="B22" s="20"/>
      <c r="C22" s="20">
        <v>2</v>
      </c>
      <c r="D22" s="16" t="s">
        <v>59</v>
      </c>
      <c r="E22" s="17" t="str">
        <f>VLOOKUP(D22,'[1]笔试成绩'!D:E,2,0)</f>
        <v>团风县方高坪镇人民政府</v>
      </c>
      <c r="F22" s="18">
        <v>76</v>
      </c>
      <c r="G22" s="19">
        <v>86.67</v>
      </c>
      <c r="H22" s="19">
        <f t="shared" si="0"/>
        <v>47.734</v>
      </c>
      <c r="I22" s="19">
        <v>82.86</v>
      </c>
      <c r="J22" s="19">
        <v>80.878</v>
      </c>
      <c r="K22" s="28">
        <v>2</v>
      </c>
    </row>
    <row r="23" spans="1:11" s="2" customFormat="1" ht="24.75" customHeight="1">
      <c r="A23" s="31" t="s">
        <v>53</v>
      </c>
      <c r="B23" s="20"/>
      <c r="C23" s="20">
        <v>2</v>
      </c>
      <c r="D23" s="16" t="s">
        <v>60</v>
      </c>
      <c r="E23" s="17" t="str">
        <f>VLOOKUP(D23,'[1]笔试成绩'!D:E,2,0)</f>
        <v>红安县公安局</v>
      </c>
      <c r="F23" s="18">
        <v>78</v>
      </c>
      <c r="G23" s="19">
        <v>84</v>
      </c>
      <c r="H23" s="19">
        <f t="shared" si="0"/>
        <v>48</v>
      </c>
      <c r="I23" s="19">
        <v>79.54</v>
      </c>
      <c r="J23" s="19">
        <v>79.816</v>
      </c>
      <c r="K23" s="28">
        <v>3</v>
      </c>
    </row>
    <row r="24" spans="1:11" s="2" customFormat="1" ht="24.75" customHeight="1">
      <c r="A24" s="32" t="s">
        <v>53</v>
      </c>
      <c r="B24" s="22"/>
      <c r="C24" s="22">
        <v>2</v>
      </c>
      <c r="D24" s="16" t="s">
        <v>61</v>
      </c>
      <c r="E24" s="17" t="str">
        <f>VLOOKUP(D24,'[1]笔试成绩'!D:E,2,0)</f>
        <v>武穴市人大常委会办公室</v>
      </c>
      <c r="F24" s="18">
        <v>76.5</v>
      </c>
      <c r="G24" s="19">
        <v>85</v>
      </c>
      <c r="H24" s="19">
        <f t="shared" si="0"/>
        <v>47.6</v>
      </c>
      <c r="I24" s="19">
        <v>79.68</v>
      </c>
      <c r="J24" s="19">
        <v>79.47200000000001</v>
      </c>
      <c r="K24" s="28">
        <v>4</v>
      </c>
    </row>
    <row r="25" spans="1:11" s="2" customFormat="1" ht="24.75" customHeight="1">
      <c r="A25" s="29" t="s">
        <v>53</v>
      </c>
      <c r="B25" s="15" t="s">
        <v>62</v>
      </c>
      <c r="C25" s="15">
        <v>2</v>
      </c>
      <c r="D25" s="16" t="s">
        <v>63</v>
      </c>
      <c r="E25" s="30" t="s">
        <v>64</v>
      </c>
      <c r="F25" s="26">
        <v>84</v>
      </c>
      <c r="G25" s="19"/>
      <c r="H25" s="19"/>
      <c r="I25" s="19">
        <v>82.08</v>
      </c>
      <c r="J25" s="19">
        <v>83.04</v>
      </c>
      <c r="K25" s="28">
        <v>1</v>
      </c>
    </row>
    <row r="26" spans="1:11" s="2" customFormat="1" ht="24.75" customHeight="1">
      <c r="A26" s="31" t="s">
        <v>53</v>
      </c>
      <c r="B26" s="20"/>
      <c r="C26" s="20">
        <v>2</v>
      </c>
      <c r="D26" s="16" t="s">
        <v>65</v>
      </c>
      <c r="E26" s="30" t="s">
        <v>66</v>
      </c>
      <c r="F26" s="26">
        <v>76.5</v>
      </c>
      <c r="G26" s="19"/>
      <c r="H26" s="19"/>
      <c r="I26" s="19">
        <v>82.52</v>
      </c>
      <c r="J26" s="19">
        <v>79.50999999999999</v>
      </c>
      <c r="K26" s="28">
        <v>2</v>
      </c>
    </row>
    <row r="27" spans="1:11" s="2" customFormat="1" ht="24.75" customHeight="1">
      <c r="A27" s="31" t="s">
        <v>53</v>
      </c>
      <c r="B27" s="20"/>
      <c r="C27" s="20">
        <v>2</v>
      </c>
      <c r="D27" s="16" t="s">
        <v>67</v>
      </c>
      <c r="E27" s="30" t="s">
        <v>68</v>
      </c>
      <c r="F27" s="26">
        <v>77</v>
      </c>
      <c r="G27" s="19"/>
      <c r="H27" s="19"/>
      <c r="I27" s="19">
        <v>81.44</v>
      </c>
      <c r="J27" s="19">
        <v>79.22</v>
      </c>
      <c r="K27" s="28">
        <v>3</v>
      </c>
    </row>
    <row r="28" spans="1:11" s="2" customFormat="1" ht="24.75" customHeight="1">
      <c r="A28" s="32" t="s">
        <v>53</v>
      </c>
      <c r="B28" s="22"/>
      <c r="C28" s="22">
        <v>2</v>
      </c>
      <c r="D28" s="16" t="s">
        <v>69</v>
      </c>
      <c r="E28" s="30" t="s">
        <v>70</v>
      </c>
      <c r="F28" s="18">
        <v>75</v>
      </c>
      <c r="G28" s="19"/>
      <c r="H28" s="19"/>
      <c r="I28" s="19">
        <v>80.74</v>
      </c>
      <c r="J28" s="19">
        <v>77.87</v>
      </c>
      <c r="K28" s="28">
        <v>4</v>
      </c>
    </row>
    <row r="29" spans="1:11" s="2" customFormat="1" ht="24.75" customHeight="1">
      <c r="A29" s="29" t="s">
        <v>71</v>
      </c>
      <c r="B29" s="15" t="s">
        <v>72</v>
      </c>
      <c r="C29" s="15">
        <v>1</v>
      </c>
      <c r="D29" s="16" t="s">
        <v>73</v>
      </c>
      <c r="E29" s="30" t="s">
        <v>74</v>
      </c>
      <c r="F29" s="18">
        <v>80</v>
      </c>
      <c r="G29" s="19"/>
      <c r="H29" s="19"/>
      <c r="I29" s="19">
        <v>82.82</v>
      </c>
      <c r="J29" s="19">
        <v>81.41</v>
      </c>
      <c r="K29" s="28">
        <v>1</v>
      </c>
    </row>
    <row r="30" spans="1:11" s="2" customFormat="1" ht="24.75" customHeight="1">
      <c r="A30" s="32" t="s">
        <v>71</v>
      </c>
      <c r="B30" s="22"/>
      <c r="C30" s="22">
        <v>1</v>
      </c>
      <c r="D30" s="16" t="s">
        <v>75</v>
      </c>
      <c r="E30" s="30" t="s">
        <v>76</v>
      </c>
      <c r="F30" s="18">
        <v>80.2</v>
      </c>
      <c r="G30" s="19"/>
      <c r="H30" s="19"/>
      <c r="I30" s="19">
        <v>78.66</v>
      </c>
      <c r="J30" s="19">
        <v>79.43</v>
      </c>
      <c r="K30" s="28">
        <v>2</v>
      </c>
    </row>
    <row r="31" spans="1:11" s="2" customFormat="1" ht="24.75" customHeight="1">
      <c r="A31" s="29" t="s">
        <v>71</v>
      </c>
      <c r="B31" s="15" t="s">
        <v>77</v>
      </c>
      <c r="C31" s="15">
        <v>1</v>
      </c>
      <c r="D31" s="16" t="s">
        <v>78</v>
      </c>
      <c r="E31" s="30" t="s">
        <v>74</v>
      </c>
      <c r="F31" s="18">
        <v>80</v>
      </c>
      <c r="G31" s="19"/>
      <c r="H31" s="19"/>
      <c r="I31" s="19">
        <v>81.4</v>
      </c>
      <c r="J31" s="19">
        <v>80.7</v>
      </c>
      <c r="K31" s="28">
        <v>1</v>
      </c>
    </row>
    <row r="32" spans="1:11" s="2" customFormat="1" ht="24.75" customHeight="1">
      <c r="A32" s="32" t="s">
        <v>71</v>
      </c>
      <c r="B32" s="22"/>
      <c r="C32" s="22">
        <v>1</v>
      </c>
      <c r="D32" s="16" t="s">
        <v>79</v>
      </c>
      <c r="E32" s="30" t="s">
        <v>80</v>
      </c>
      <c r="F32" s="18">
        <v>78</v>
      </c>
      <c r="G32" s="19"/>
      <c r="H32" s="19"/>
      <c r="I32" s="19">
        <v>80.08</v>
      </c>
      <c r="J32" s="19">
        <v>79.03999999999999</v>
      </c>
      <c r="K32" s="28">
        <v>2</v>
      </c>
    </row>
    <row r="33" spans="1:11" s="2" customFormat="1" ht="24.75" customHeight="1">
      <c r="A33" s="29" t="s">
        <v>81</v>
      </c>
      <c r="B33" s="15" t="s">
        <v>82</v>
      </c>
      <c r="C33" s="15">
        <v>1</v>
      </c>
      <c r="D33" s="16" t="s">
        <v>83</v>
      </c>
      <c r="E33" s="30" t="s">
        <v>84</v>
      </c>
      <c r="F33" s="18">
        <v>75.5</v>
      </c>
      <c r="G33" s="19"/>
      <c r="H33" s="19"/>
      <c r="I33" s="19">
        <v>79.22</v>
      </c>
      <c r="J33" s="19">
        <v>77.36</v>
      </c>
      <c r="K33" s="28">
        <v>1</v>
      </c>
    </row>
    <row r="34" spans="1:11" s="2" customFormat="1" ht="30.75" customHeight="1">
      <c r="A34" s="32" t="s">
        <v>81</v>
      </c>
      <c r="B34" s="22"/>
      <c r="C34" s="22">
        <v>1</v>
      </c>
      <c r="D34" s="16" t="s">
        <v>85</v>
      </c>
      <c r="E34" s="30" t="s">
        <v>86</v>
      </c>
      <c r="F34" s="18">
        <v>73</v>
      </c>
      <c r="G34" s="19"/>
      <c r="H34" s="19"/>
      <c r="I34" s="19">
        <v>78.58</v>
      </c>
      <c r="J34" s="19">
        <v>75.78999999999999</v>
      </c>
      <c r="K34" s="28">
        <v>2</v>
      </c>
    </row>
    <row r="35" spans="1:11" s="2" customFormat="1" ht="25.5" customHeight="1">
      <c r="A35" s="29" t="s">
        <v>87</v>
      </c>
      <c r="B35" s="15" t="s">
        <v>88</v>
      </c>
      <c r="C35" s="15">
        <v>1</v>
      </c>
      <c r="D35" s="16" t="s">
        <v>89</v>
      </c>
      <c r="E35" s="17" t="s">
        <v>90</v>
      </c>
      <c r="F35" s="18">
        <v>75.8</v>
      </c>
      <c r="G35" s="19"/>
      <c r="H35" s="19"/>
      <c r="I35" s="19">
        <v>80.16</v>
      </c>
      <c r="J35" s="19">
        <v>77.97999999999999</v>
      </c>
      <c r="K35" s="28">
        <v>1</v>
      </c>
    </row>
    <row r="36" spans="1:11" s="4" customFormat="1" ht="25.5" customHeight="1">
      <c r="A36" s="32" t="s">
        <v>87</v>
      </c>
      <c r="B36" s="22"/>
      <c r="C36" s="22">
        <v>1</v>
      </c>
      <c r="D36" s="16" t="s">
        <v>91</v>
      </c>
      <c r="E36" s="30" t="s">
        <v>92</v>
      </c>
      <c r="F36" s="18">
        <v>71.2</v>
      </c>
      <c r="G36" s="19"/>
      <c r="H36" s="19"/>
      <c r="I36" s="19">
        <v>79.04</v>
      </c>
      <c r="J36" s="19">
        <v>75.12</v>
      </c>
      <c r="K36" s="28">
        <v>2</v>
      </c>
    </row>
    <row r="37" spans="1:11" s="4" customFormat="1" ht="25.5" customHeight="1">
      <c r="A37" s="29" t="s">
        <v>93</v>
      </c>
      <c r="B37" s="15" t="s">
        <v>94</v>
      </c>
      <c r="C37" s="15">
        <v>1</v>
      </c>
      <c r="D37" s="16" t="s">
        <v>95</v>
      </c>
      <c r="E37" s="30" t="s">
        <v>96</v>
      </c>
      <c r="F37" s="18">
        <v>76</v>
      </c>
      <c r="G37" s="19"/>
      <c r="H37" s="19"/>
      <c r="I37" s="19">
        <v>82.58</v>
      </c>
      <c r="J37" s="19">
        <v>79.28999999999999</v>
      </c>
      <c r="K37" s="28">
        <v>1</v>
      </c>
    </row>
    <row r="38" spans="1:11" s="4" customFormat="1" ht="25.5" customHeight="1">
      <c r="A38" s="32" t="s">
        <v>93</v>
      </c>
      <c r="B38" s="22"/>
      <c r="C38" s="22">
        <v>1</v>
      </c>
      <c r="D38" s="16" t="s">
        <v>97</v>
      </c>
      <c r="E38" s="30" t="s">
        <v>98</v>
      </c>
      <c r="F38" s="18">
        <v>74.5</v>
      </c>
      <c r="G38" s="19"/>
      <c r="H38" s="19"/>
      <c r="I38" s="19">
        <v>81.48</v>
      </c>
      <c r="J38" s="19">
        <v>77.99000000000001</v>
      </c>
      <c r="K38" s="28">
        <v>2</v>
      </c>
    </row>
    <row r="39" spans="1:11" s="4" customFormat="1" ht="25.5" customHeight="1">
      <c r="A39" s="29" t="s">
        <v>99</v>
      </c>
      <c r="B39" s="15" t="s">
        <v>100</v>
      </c>
      <c r="C39" s="15">
        <v>1</v>
      </c>
      <c r="D39" s="16" t="s">
        <v>101</v>
      </c>
      <c r="E39" s="30" t="s">
        <v>102</v>
      </c>
      <c r="F39" s="18">
        <v>71.8</v>
      </c>
      <c r="G39" s="19"/>
      <c r="H39" s="19"/>
      <c r="I39" s="19">
        <v>80.16</v>
      </c>
      <c r="J39" s="19">
        <v>75.97999999999999</v>
      </c>
      <c r="K39" s="28">
        <v>1</v>
      </c>
    </row>
    <row r="40" spans="1:11" s="2" customFormat="1" ht="25.5" customHeight="1">
      <c r="A40" s="32" t="s">
        <v>99</v>
      </c>
      <c r="B40" s="22"/>
      <c r="C40" s="22">
        <v>1</v>
      </c>
      <c r="D40" s="16" t="s">
        <v>103</v>
      </c>
      <c r="E40" s="30" t="s">
        <v>104</v>
      </c>
      <c r="F40" s="18">
        <v>66.8</v>
      </c>
      <c r="G40" s="19"/>
      <c r="H40" s="19"/>
      <c r="I40" s="19">
        <v>75.72</v>
      </c>
      <c r="J40" s="19">
        <v>71.25999999999999</v>
      </c>
      <c r="K40" s="28">
        <v>2</v>
      </c>
    </row>
    <row r="41" spans="1:11" s="2" customFormat="1" ht="25.5" customHeight="1">
      <c r="A41" s="29" t="s">
        <v>99</v>
      </c>
      <c r="B41" s="15" t="s">
        <v>105</v>
      </c>
      <c r="C41" s="15">
        <v>1</v>
      </c>
      <c r="D41" s="16" t="s">
        <v>106</v>
      </c>
      <c r="E41" s="30" t="s">
        <v>107</v>
      </c>
      <c r="F41" s="18">
        <v>82.3</v>
      </c>
      <c r="G41" s="19"/>
      <c r="H41" s="19"/>
      <c r="I41" s="19">
        <v>83.72</v>
      </c>
      <c r="J41" s="19">
        <v>83.01</v>
      </c>
      <c r="K41" s="28">
        <v>1</v>
      </c>
    </row>
    <row r="42" spans="1:11" s="2" customFormat="1" ht="25.5" customHeight="1">
      <c r="A42" s="32" t="s">
        <v>99</v>
      </c>
      <c r="B42" s="22"/>
      <c r="C42" s="22">
        <v>1</v>
      </c>
      <c r="D42" s="16" t="s">
        <v>108</v>
      </c>
      <c r="E42" s="30" t="s">
        <v>109</v>
      </c>
      <c r="F42" s="18">
        <v>78.3</v>
      </c>
      <c r="G42" s="19"/>
      <c r="H42" s="19"/>
      <c r="I42" s="19">
        <v>79.34</v>
      </c>
      <c r="J42" s="19">
        <v>78.82</v>
      </c>
      <c r="K42" s="28">
        <v>2</v>
      </c>
    </row>
    <row r="43" spans="1:11" s="2" customFormat="1" ht="25.5" customHeight="1">
      <c r="A43" s="29" t="s">
        <v>110</v>
      </c>
      <c r="B43" s="15" t="s">
        <v>111</v>
      </c>
      <c r="C43" s="15">
        <v>1</v>
      </c>
      <c r="D43" s="16" t="s">
        <v>112</v>
      </c>
      <c r="E43" s="30" t="s">
        <v>113</v>
      </c>
      <c r="F43" s="18">
        <v>76.5</v>
      </c>
      <c r="G43" s="19"/>
      <c r="H43" s="19"/>
      <c r="I43" s="19">
        <v>82.72</v>
      </c>
      <c r="J43" s="19">
        <v>79.61</v>
      </c>
      <c r="K43" s="28">
        <v>1</v>
      </c>
    </row>
    <row r="44" spans="1:11" s="2" customFormat="1" ht="25.5" customHeight="1">
      <c r="A44" s="32" t="s">
        <v>110</v>
      </c>
      <c r="B44" s="22"/>
      <c r="C44" s="22">
        <v>1</v>
      </c>
      <c r="D44" s="16" t="s">
        <v>114</v>
      </c>
      <c r="E44" s="30" t="s">
        <v>115</v>
      </c>
      <c r="F44" s="18">
        <v>72.8</v>
      </c>
      <c r="G44" s="19"/>
      <c r="H44" s="19"/>
      <c r="I44" s="19">
        <v>82.7</v>
      </c>
      <c r="J44" s="19">
        <v>77.75</v>
      </c>
      <c r="K44" s="28">
        <v>2</v>
      </c>
    </row>
    <row r="45" spans="1:11" s="2" customFormat="1" ht="25.5" customHeight="1">
      <c r="A45" s="29" t="s">
        <v>116</v>
      </c>
      <c r="B45" s="15" t="s">
        <v>117</v>
      </c>
      <c r="C45" s="15">
        <v>1</v>
      </c>
      <c r="D45" s="16" t="s">
        <v>118</v>
      </c>
      <c r="E45" s="30" t="s">
        <v>22</v>
      </c>
      <c r="F45" s="18">
        <v>74.5</v>
      </c>
      <c r="G45" s="19"/>
      <c r="H45" s="19"/>
      <c r="I45" s="19">
        <v>80.68</v>
      </c>
      <c r="J45" s="19">
        <v>77.59</v>
      </c>
      <c r="K45" s="28">
        <v>1</v>
      </c>
    </row>
    <row r="46" spans="1:11" s="2" customFormat="1" ht="25.5" customHeight="1">
      <c r="A46" s="32" t="s">
        <v>116</v>
      </c>
      <c r="B46" s="22"/>
      <c r="C46" s="22">
        <v>1</v>
      </c>
      <c r="D46" s="16" t="s">
        <v>119</v>
      </c>
      <c r="E46" s="30" t="s">
        <v>120</v>
      </c>
      <c r="F46" s="18">
        <v>70.3</v>
      </c>
      <c r="G46" s="19"/>
      <c r="H46" s="19"/>
      <c r="I46" s="19">
        <v>80.1</v>
      </c>
      <c r="J46" s="19">
        <v>75.19999999999999</v>
      </c>
      <c r="K46" s="28">
        <v>2</v>
      </c>
    </row>
    <row r="47" spans="1:11" s="2" customFormat="1" ht="25.5" customHeight="1">
      <c r="A47" s="29" t="s">
        <v>116</v>
      </c>
      <c r="B47" s="15" t="s">
        <v>121</v>
      </c>
      <c r="C47" s="15">
        <v>1</v>
      </c>
      <c r="D47" s="16" t="s">
        <v>122</v>
      </c>
      <c r="E47" s="30" t="s">
        <v>123</v>
      </c>
      <c r="F47" s="18">
        <v>75</v>
      </c>
      <c r="G47" s="19"/>
      <c r="H47" s="19"/>
      <c r="I47" s="19">
        <v>81.78</v>
      </c>
      <c r="J47" s="19">
        <v>78.39</v>
      </c>
      <c r="K47" s="28">
        <v>1</v>
      </c>
    </row>
    <row r="48" spans="1:11" s="2" customFormat="1" ht="25.5" customHeight="1">
      <c r="A48" s="32" t="s">
        <v>116</v>
      </c>
      <c r="B48" s="22"/>
      <c r="C48" s="22">
        <v>1</v>
      </c>
      <c r="D48" s="16" t="s">
        <v>124</v>
      </c>
      <c r="E48" s="30" t="s">
        <v>125</v>
      </c>
      <c r="F48" s="18">
        <v>74.2</v>
      </c>
      <c r="G48" s="19"/>
      <c r="H48" s="19"/>
      <c r="I48" s="19">
        <v>82.3</v>
      </c>
      <c r="J48" s="19">
        <v>78.25</v>
      </c>
      <c r="K48" s="28">
        <v>2</v>
      </c>
    </row>
    <row r="49" spans="1:11" s="2" customFormat="1" ht="25.5" customHeight="1">
      <c r="A49" s="29" t="s">
        <v>126</v>
      </c>
      <c r="B49" s="15" t="s">
        <v>127</v>
      </c>
      <c r="C49" s="15">
        <v>1</v>
      </c>
      <c r="D49" s="16" t="s">
        <v>128</v>
      </c>
      <c r="E49" s="30" t="s">
        <v>129</v>
      </c>
      <c r="F49" s="18">
        <v>71</v>
      </c>
      <c r="G49" s="19"/>
      <c r="H49" s="19"/>
      <c r="I49" s="19">
        <v>79.24</v>
      </c>
      <c r="J49" s="19">
        <v>75.12</v>
      </c>
      <c r="K49" s="28">
        <v>1</v>
      </c>
    </row>
    <row r="50" spans="1:11" s="2" customFormat="1" ht="25.5" customHeight="1">
      <c r="A50" s="32" t="s">
        <v>126</v>
      </c>
      <c r="B50" s="22"/>
      <c r="C50" s="22">
        <v>1</v>
      </c>
      <c r="D50" s="16" t="s">
        <v>130</v>
      </c>
      <c r="E50" s="30" t="s">
        <v>131</v>
      </c>
      <c r="F50" s="18">
        <v>67</v>
      </c>
      <c r="G50" s="19"/>
      <c r="H50" s="19"/>
      <c r="I50" s="19">
        <v>80.06</v>
      </c>
      <c r="J50" s="19">
        <v>73.53</v>
      </c>
      <c r="K50" s="28">
        <v>2</v>
      </c>
    </row>
    <row r="51" spans="1:11" s="2" customFormat="1" ht="25.5" customHeight="1">
      <c r="A51" s="29" t="s">
        <v>132</v>
      </c>
      <c r="B51" s="15" t="s">
        <v>133</v>
      </c>
      <c r="C51" s="15">
        <v>2</v>
      </c>
      <c r="D51" s="16" t="s">
        <v>134</v>
      </c>
      <c r="E51" s="30" t="s">
        <v>135</v>
      </c>
      <c r="F51" s="18">
        <v>79</v>
      </c>
      <c r="G51" s="19"/>
      <c r="H51" s="19"/>
      <c r="I51" s="19">
        <v>85.76</v>
      </c>
      <c r="J51" s="19">
        <v>82.38</v>
      </c>
      <c r="K51" s="28">
        <v>1</v>
      </c>
    </row>
    <row r="52" spans="1:11" s="2" customFormat="1" ht="25.5" customHeight="1">
      <c r="A52" s="31" t="s">
        <v>132</v>
      </c>
      <c r="B52" s="20"/>
      <c r="C52" s="20">
        <v>2</v>
      </c>
      <c r="D52" s="16" t="s">
        <v>136</v>
      </c>
      <c r="E52" s="30" t="s">
        <v>137</v>
      </c>
      <c r="F52" s="18">
        <v>78</v>
      </c>
      <c r="G52" s="19"/>
      <c r="H52" s="19"/>
      <c r="I52" s="19">
        <v>80.74</v>
      </c>
      <c r="J52" s="19">
        <v>79.37</v>
      </c>
      <c r="K52" s="28">
        <v>2</v>
      </c>
    </row>
    <row r="53" spans="1:11" s="2" customFormat="1" ht="25.5" customHeight="1">
      <c r="A53" s="31" t="s">
        <v>132</v>
      </c>
      <c r="B53" s="20"/>
      <c r="C53" s="20">
        <v>2</v>
      </c>
      <c r="D53" s="16" t="s">
        <v>138</v>
      </c>
      <c r="E53" s="30" t="s">
        <v>139</v>
      </c>
      <c r="F53" s="18">
        <v>76</v>
      </c>
      <c r="G53" s="19"/>
      <c r="H53" s="19"/>
      <c r="I53" s="19">
        <v>82.36</v>
      </c>
      <c r="J53" s="19">
        <v>79.18</v>
      </c>
      <c r="K53" s="28">
        <v>3</v>
      </c>
    </row>
    <row r="54" spans="1:11" s="2" customFormat="1" ht="25.5" customHeight="1">
      <c r="A54" s="32" t="s">
        <v>132</v>
      </c>
      <c r="B54" s="22"/>
      <c r="C54" s="22">
        <v>2</v>
      </c>
      <c r="D54" s="16" t="s">
        <v>140</v>
      </c>
      <c r="E54" s="30" t="s">
        <v>141</v>
      </c>
      <c r="F54" s="18">
        <v>76.5</v>
      </c>
      <c r="G54" s="19"/>
      <c r="H54" s="19"/>
      <c r="I54" s="19">
        <v>81.74</v>
      </c>
      <c r="J54" s="19">
        <v>79.12</v>
      </c>
      <c r="K54" s="28">
        <v>4</v>
      </c>
    </row>
    <row r="55" spans="1:11" s="2" customFormat="1" ht="25.5" customHeight="1">
      <c r="A55" s="29" t="s">
        <v>132</v>
      </c>
      <c r="B55" s="15" t="s">
        <v>142</v>
      </c>
      <c r="C55" s="15">
        <v>1</v>
      </c>
      <c r="D55" s="16" t="s">
        <v>143</v>
      </c>
      <c r="E55" s="30" t="s">
        <v>144</v>
      </c>
      <c r="F55" s="18">
        <v>75</v>
      </c>
      <c r="G55" s="19"/>
      <c r="H55" s="19"/>
      <c r="I55" s="19">
        <v>80.5</v>
      </c>
      <c r="J55" s="19">
        <v>77.75</v>
      </c>
      <c r="K55" s="28">
        <v>1</v>
      </c>
    </row>
    <row r="56" spans="1:11" s="2" customFormat="1" ht="25.5" customHeight="1">
      <c r="A56" s="32" t="s">
        <v>132</v>
      </c>
      <c r="B56" s="22"/>
      <c r="C56" s="22">
        <v>1</v>
      </c>
      <c r="D56" s="16" t="s">
        <v>145</v>
      </c>
      <c r="E56" s="30" t="s">
        <v>146</v>
      </c>
      <c r="F56" s="18">
        <v>75</v>
      </c>
      <c r="G56" s="19"/>
      <c r="H56" s="19"/>
      <c r="I56" s="19">
        <v>79.84</v>
      </c>
      <c r="J56" s="19">
        <v>77.42</v>
      </c>
      <c r="K56" s="28">
        <v>2</v>
      </c>
    </row>
    <row r="57" spans="1:11" s="2" customFormat="1" ht="25.5" customHeight="1">
      <c r="A57" s="29" t="s">
        <v>147</v>
      </c>
      <c r="B57" s="15" t="s">
        <v>148</v>
      </c>
      <c r="C57" s="15">
        <v>1</v>
      </c>
      <c r="D57" s="16" t="s">
        <v>149</v>
      </c>
      <c r="E57" s="30" t="s">
        <v>150</v>
      </c>
      <c r="F57" s="18">
        <v>82.5</v>
      </c>
      <c r="G57" s="19"/>
      <c r="H57" s="19"/>
      <c r="I57" s="19">
        <v>80.38</v>
      </c>
      <c r="J57" s="19">
        <v>81.44</v>
      </c>
      <c r="K57" s="28">
        <v>1</v>
      </c>
    </row>
    <row r="58" spans="1:11" s="2" customFormat="1" ht="25.5" customHeight="1">
      <c r="A58" s="32" t="s">
        <v>147</v>
      </c>
      <c r="B58" s="22"/>
      <c r="C58" s="22">
        <v>1</v>
      </c>
      <c r="D58" s="16" t="s">
        <v>151</v>
      </c>
      <c r="E58" s="30" t="s">
        <v>152</v>
      </c>
      <c r="F58" s="18">
        <v>79.5</v>
      </c>
      <c r="G58" s="19"/>
      <c r="H58" s="19"/>
      <c r="I58" s="19">
        <v>79.26</v>
      </c>
      <c r="J58" s="19">
        <v>79.38</v>
      </c>
      <c r="K58" s="28">
        <v>2</v>
      </c>
    </row>
    <row r="59" spans="1:11" s="2" customFormat="1" ht="25.5" customHeight="1">
      <c r="A59" s="29" t="s">
        <v>153</v>
      </c>
      <c r="B59" s="15" t="s">
        <v>154</v>
      </c>
      <c r="C59" s="15">
        <v>1</v>
      </c>
      <c r="D59" s="16" t="s">
        <v>155</v>
      </c>
      <c r="E59" s="30" t="s">
        <v>156</v>
      </c>
      <c r="F59" s="18">
        <v>76.5</v>
      </c>
      <c r="G59" s="19"/>
      <c r="H59" s="19"/>
      <c r="I59" s="19">
        <v>84.18</v>
      </c>
      <c r="J59" s="19">
        <v>80.34</v>
      </c>
      <c r="K59" s="28">
        <v>1</v>
      </c>
    </row>
    <row r="60" spans="1:11" s="2" customFormat="1" ht="25.5" customHeight="1">
      <c r="A60" s="32" t="s">
        <v>153</v>
      </c>
      <c r="B60" s="22"/>
      <c r="C60" s="22">
        <v>1</v>
      </c>
      <c r="D60" s="16" t="s">
        <v>157</v>
      </c>
      <c r="E60" s="30" t="s">
        <v>158</v>
      </c>
      <c r="F60" s="18">
        <v>67.5</v>
      </c>
      <c r="G60" s="19"/>
      <c r="H60" s="19"/>
      <c r="I60" s="19">
        <v>77.8</v>
      </c>
      <c r="J60" s="19">
        <v>72.65</v>
      </c>
      <c r="K60" s="28">
        <v>2</v>
      </c>
    </row>
    <row r="61" spans="1:11" s="2" customFormat="1" ht="25.5" customHeight="1">
      <c r="A61" s="29" t="s">
        <v>159</v>
      </c>
      <c r="B61" s="15" t="s">
        <v>160</v>
      </c>
      <c r="C61" s="15">
        <v>1</v>
      </c>
      <c r="D61" s="16" t="s">
        <v>161</v>
      </c>
      <c r="E61" s="30" t="s">
        <v>162</v>
      </c>
      <c r="F61" s="18">
        <v>76</v>
      </c>
      <c r="G61" s="19"/>
      <c r="H61" s="19"/>
      <c r="I61" s="19">
        <v>82.82</v>
      </c>
      <c r="J61" s="19">
        <v>79.41</v>
      </c>
      <c r="K61" s="28">
        <v>1</v>
      </c>
    </row>
    <row r="62" spans="1:11" s="2" customFormat="1" ht="37.5" customHeight="1">
      <c r="A62" s="32" t="s">
        <v>159</v>
      </c>
      <c r="B62" s="22"/>
      <c r="C62" s="22">
        <v>1</v>
      </c>
      <c r="D62" s="16" t="s">
        <v>163</v>
      </c>
      <c r="E62" s="17" t="s">
        <v>164</v>
      </c>
      <c r="F62" s="18">
        <v>78</v>
      </c>
      <c r="G62" s="19"/>
      <c r="H62" s="19"/>
      <c r="I62" s="19">
        <v>79.38</v>
      </c>
      <c r="J62" s="19">
        <v>78.69</v>
      </c>
      <c r="K62" s="28">
        <v>2</v>
      </c>
    </row>
    <row r="63" spans="1:11" s="2" customFormat="1" ht="33" customHeight="1">
      <c r="A63" s="29" t="s">
        <v>165</v>
      </c>
      <c r="B63" s="15" t="s">
        <v>166</v>
      </c>
      <c r="C63" s="15">
        <v>1</v>
      </c>
      <c r="D63" s="16" t="s">
        <v>167</v>
      </c>
      <c r="E63" s="30" t="s">
        <v>168</v>
      </c>
      <c r="F63" s="18">
        <v>73</v>
      </c>
      <c r="G63" s="19"/>
      <c r="H63" s="19"/>
      <c r="I63" s="19">
        <v>78.1</v>
      </c>
      <c r="J63" s="19">
        <v>75.55</v>
      </c>
      <c r="K63" s="28">
        <v>1</v>
      </c>
    </row>
    <row r="64" spans="1:11" s="2" customFormat="1" ht="24.75" customHeight="1">
      <c r="A64" s="32" t="s">
        <v>165</v>
      </c>
      <c r="B64" s="22"/>
      <c r="C64" s="22">
        <v>1</v>
      </c>
      <c r="D64" s="16" t="s">
        <v>169</v>
      </c>
      <c r="E64" s="30" t="s">
        <v>170</v>
      </c>
      <c r="F64" s="18">
        <v>71</v>
      </c>
      <c r="G64" s="19"/>
      <c r="H64" s="19"/>
      <c r="I64" s="19">
        <v>79.02</v>
      </c>
      <c r="J64" s="19">
        <v>75.00999999999999</v>
      </c>
      <c r="K64" s="28">
        <v>2</v>
      </c>
    </row>
    <row r="65" spans="1:11" s="2" customFormat="1" ht="24.75" customHeight="1">
      <c r="A65" s="29" t="s">
        <v>165</v>
      </c>
      <c r="B65" s="15" t="s">
        <v>171</v>
      </c>
      <c r="C65" s="15">
        <v>1</v>
      </c>
      <c r="D65" s="16" t="s">
        <v>172</v>
      </c>
      <c r="E65" s="30" t="s">
        <v>173</v>
      </c>
      <c r="F65" s="18">
        <v>79</v>
      </c>
      <c r="G65" s="19"/>
      <c r="H65" s="19"/>
      <c r="I65" s="19">
        <v>80</v>
      </c>
      <c r="J65" s="19">
        <v>79.5</v>
      </c>
      <c r="K65" s="28">
        <v>1</v>
      </c>
    </row>
    <row r="66" spans="1:11" s="2" customFormat="1" ht="24.75" customHeight="1">
      <c r="A66" s="32" t="s">
        <v>165</v>
      </c>
      <c r="B66" s="22"/>
      <c r="C66" s="22">
        <v>1</v>
      </c>
      <c r="D66" s="16" t="s">
        <v>174</v>
      </c>
      <c r="E66" s="30" t="s">
        <v>175</v>
      </c>
      <c r="F66" s="18">
        <v>69.5</v>
      </c>
      <c r="G66" s="19"/>
      <c r="H66" s="19"/>
      <c r="I66" s="19">
        <v>75.76</v>
      </c>
      <c r="J66" s="19">
        <v>72.63</v>
      </c>
      <c r="K66" s="28">
        <v>2</v>
      </c>
    </row>
    <row r="67" spans="1:11" s="2" customFormat="1" ht="24.75" customHeight="1">
      <c r="A67" s="29" t="s">
        <v>176</v>
      </c>
      <c r="B67" s="15" t="s">
        <v>177</v>
      </c>
      <c r="C67" s="15">
        <v>2</v>
      </c>
      <c r="D67" s="16" t="s">
        <v>178</v>
      </c>
      <c r="E67" s="30" t="s">
        <v>179</v>
      </c>
      <c r="F67" s="18">
        <v>79</v>
      </c>
      <c r="G67" s="19"/>
      <c r="H67" s="19"/>
      <c r="I67" s="19">
        <v>79.1</v>
      </c>
      <c r="J67" s="19">
        <v>79.05</v>
      </c>
      <c r="K67" s="28">
        <v>1</v>
      </c>
    </row>
    <row r="68" spans="1:11" s="2" customFormat="1" ht="24.75" customHeight="1">
      <c r="A68" s="31" t="s">
        <v>176</v>
      </c>
      <c r="B68" s="20"/>
      <c r="C68" s="20">
        <v>2</v>
      </c>
      <c r="D68" s="16" t="s">
        <v>180</v>
      </c>
      <c r="E68" s="30" t="s">
        <v>84</v>
      </c>
      <c r="F68" s="18">
        <v>74.5</v>
      </c>
      <c r="G68" s="19"/>
      <c r="H68" s="19"/>
      <c r="I68" s="19">
        <v>78.58</v>
      </c>
      <c r="J68" s="19">
        <v>76.53999999999999</v>
      </c>
      <c r="K68" s="28">
        <v>2</v>
      </c>
    </row>
    <row r="69" spans="1:11" s="2" customFormat="1" ht="24.75" customHeight="1">
      <c r="A69" s="31" t="s">
        <v>176</v>
      </c>
      <c r="B69" s="20"/>
      <c r="C69" s="20">
        <v>2</v>
      </c>
      <c r="D69" s="16" t="s">
        <v>181</v>
      </c>
      <c r="E69" s="30" t="s">
        <v>92</v>
      </c>
      <c r="F69" s="18">
        <v>72</v>
      </c>
      <c r="G69" s="19"/>
      <c r="H69" s="19"/>
      <c r="I69" s="19">
        <v>81</v>
      </c>
      <c r="J69" s="19">
        <v>76.5</v>
      </c>
      <c r="K69" s="28">
        <v>3</v>
      </c>
    </row>
    <row r="70" spans="1:11" s="2" customFormat="1" ht="24.75" customHeight="1">
      <c r="A70" s="32" t="s">
        <v>176</v>
      </c>
      <c r="B70" s="22"/>
      <c r="C70" s="22">
        <v>2</v>
      </c>
      <c r="D70" s="16" t="s">
        <v>182</v>
      </c>
      <c r="E70" s="30" t="s">
        <v>183</v>
      </c>
      <c r="F70" s="18">
        <v>73</v>
      </c>
      <c r="G70" s="19"/>
      <c r="H70" s="19"/>
      <c r="I70" s="19">
        <v>79.4</v>
      </c>
      <c r="J70" s="19">
        <v>76.2</v>
      </c>
      <c r="K70" s="28">
        <v>4</v>
      </c>
    </row>
    <row r="71" spans="1:11" s="2" customFormat="1" ht="30" customHeight="1">
      <c r="A71" s="29" t="s">
        <v>184</v>
      </c>
      <c r="B71" s="15" t="s">
        <v>185</v>
      </c>
      <c r="C71" s="15">
        <v>1</v>
      </c>
      <c r="D71" s="16" t="s">
        <v>186</v>
      </c>
      <c r="E71" s="30" t="s">
        <v>187</v>
      </c>
      <c r="F71" s="18">
        <v>78</v>
      </c>
      <c r="G71" s="19"/>
      <c r="H71" s="19"/>
      <c r="I71" s="19">
        <v>82.7</v>
      </c>
      <c r="J71" s="19">
        <v>80.35</v>
      </c>
      <c r="K71" s="28">
        <v>1</v>
      </c>
    </row>
    <row r="72" spans="1:11" s="2" customFormat="1" ht="36" customHeight="1">
      <c r="A72" s="32" t="s">
        <v>184</v>
      </c>
      <c r="B72" s="22"/>
      <c r="C72" s="22">
        <v>1</v>
      </c>
      <c r="D72" s="16" t="s">
        <v>188</v>
      </c>
      <c r="E72" s="30" t="s">
        <v>96</v>
      </c>
      <c r="F72" s="18">
        <v>74.5</v>
      </c>
      <c r="G72" s="19"/>
      <c r="H72" s="19"/>
      <c r="I72" s="19">
        <v>79.36</v>
      </c>
      <c r="J72" s="19">
        <v>76.93</v>
      </c>
      <c r="K72" s="28">
        <v>2</v>
      </c>
    </row>
    <row r="73" ht="28.5" customHeight="1"/>
  </sheetData>
  <sheetProtection/>
  <autoFilter ref="A2:K72"/>
  <mergeCells count="88">
    <mergeCell ref="A1:K1"/>
    <mergeCell ref="A3:A8"/>
    <mergeCell ref="A9:A10"/>
    <mergeCell ref="A11:A12"/>
    <mergeCell ref="A13:A14"/>
    <mergeCell ref="A15:A16"/>
    <mergeCell ref="A17:A18"/>
    <mergeCell ref="A19:A20"/>
    <mergeCell ref="A21:A24"/>
    <mergeCell ref="A25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4"/>
    <mergeCell ref="A55:A56"/>
    <mergeCell ref="A57:A58"/>
    <mergeCell ref="A59:A60"/>
    <mergeCell ref="A61:A62"/>
    <mergeCell ref="A63:A64"/>
    <mergeCell ref="A65:A66"/>
    <mergeCell ref="A67:A70"/>
    <mergeCell ref="A71:A72"/>
    <mergeCell ref="B3:B8"/>
    <mergeCell ref="B9:B10"/>
    <mergeCell ref="B11:B12"/>
    <mergeCell ref="B13:B14"/>
    <mergeCell ref="B15:B16"/>
    <mergeCell ref="B17:B18"/>
    <mergeCell ref="B19:B20"/>
    <mergeCell ref="B21:B24"/>
    <mergeCell ref="B25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4"/>
    <mergeCell ref="B55:B56"/>
    <mergeCell ref="B57:B58"/>
    <mergeCell ref="B59:B60"/>
    <mergeCell ref="B61:B62"/>
    <mergeCell ref="B63:B64"/>
    <mergeCell ref="B65:B66"/>
    <mergeCell ref="B67:B70"/>
    <mergeCell ref="B71:B72"/>
    <mergeCell ref="C3:C8"/>
    <mergeCell ref="C9:C10"/>
    <mergeCell ref="C11:C12"/>
    <mergeCell ref="C13:C14"/>
    <mergeCell ref="C15:C16"/>
    <mergeCell ref="C17:C18"/>
    <mergeCell ref="C19:C20"/>
    <mergeCell ref="C21:C24"/>
    <mergeCell ref="C25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4"/>
    <mergeCell ref="C55:C56"/>
    <mergeCell ref="C57:C58"/>
    <mergeCell ref="C59:C60"/>
    <mergeCell ref="C61:C62"/>
    <mergeCell ref="C63:C64"/>
    <mergeCell ref="C65:C66"/>
    <mergeCell ref="C67:C70"/>
    <mergeCell ref="C71:C72"/>
  </mergeCells>
  <printOptions/>
  <pageMargins left="0.3576388888888889" right="0.3541666666666667" top="0.60625" bottom="0.5506944444444445" header="0.5" footer="0.3145833333333333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</cp:lastModifiedBy>
  <dcterms:created xsi:type="dcterms:W3CDTF">2021-11-05T20:47:41Z</dcterms:created>
  <dcterms:modified xsi:type="dcterms:W3CDTF">2023-02-20T10:41:56Z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840032EB744C44C795EF4B24CC641F74</vt:lpwstr>
  </property>
  <property fmtid="{D5CDD505-2E9C-101B-9397-08002B2CF9AE}" pid="4" name="KSOProductBuildV">
    <vt:lpwstr>2052-11.1.0.13703</vt:lpwstr>
  </property>
</Properties>
</file>