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9" activeTab="0"/>
  </bookViews>
  <sheets>
    <sheet name="综合成绩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<sst xmlns="http://schemas.openxmlformats.org/spreadsheetml/2006/main" count="122" uniqueCount="72">
  <si>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琼海市中医院2023上半年公开（考核）招聘编外工作人员综合成绩表</t>
  </si>
  <si>
    <t>序号</t>
  </si>
  <si>
    <t>姓名</t>
  </si>
  <si>
    <t>报考岗位</t>
  </si>
  <si>
    <t>笔试成绩</t>
  </si>
  <si>
    <t>面试成绩</t>
  </si>
  <si>
    <t>综合成绩</t>
  </si>
  <si>
    <t>成绩排名</t>
  </si>
  <si>
    <t>备注</t>
  </si>
  <si>
    <t>1</t>
  </si>
  <si>
    <t>黎芬</t>
  </si>
  <si>
    <t>儿科/新生儿科医师</t>
  </si>
  <si>
    <t>／</t>
  </si>
  <si>
    <t>考核招聘</t>
  </si>
  <si>
    <t>2</t>
  </si>
  <si>
    <t>符振娜</t>
  </si>
  <si>
    <t>3</t>
  </si>
  <si>
    <t>李科良</t>
  </si>
  <si>
    <t>神经外科医师</t>
  </si>
  <si>
    <t>4</t>
  </si>
  <si>
    <t>林立</t>
  </si>
  <si>
    <t>保障医师</t>
  </si>
  <si>
    <t>5</t>
  </si>
  <si>
    <t>甘善达</t>
  </si>
  <si>
    <t>科教科职员</t>
  </si>
  <si>
    <t>公开招聘</t>
  </si>
  <si>
    <t>6</t>
  </si>
  <si>
    <t>李童亚</t>
  </si>
  <si>
    <t>口腔科医师</t>
  </si>
  <si>
    <t>7</t>
  </si>
  <si>
    <t>王银</t>
  </si>
  <si>
    <t>小儿推拿医师</t>
  </si>
  <si>
    <t>8</t>
  </si>
  <si>
    <t>吴江远</t>
  </si>
  <si>
    <t>9</t>
  </si>
  <si>
    <t>王小红</t>
  </si>
  <si>
    <t>党办职员</t>
  </si>
  <si>
    <t>10</t>
  </si>
  <si>
    <t>罗孔钰</t>
  </si>
  <si>
    <t>技能及面试成绩</t>
  </si>
  <si>
    <t>综合成绩（笔试成绩50%+技能及面试成绩50%）</t>
  </si>
  <si>
    <t>技能成绩</t>
  </si>
  <si>
    <t>结构化面试成绩</t>
  </si>
  <si>
    <t>林盈盈</t>
  </si>
  <si>
    <t>护士</t>
  </si>
  <si>
    <t>陈润润</t>
  </si>
  <si>
    <t>符芳娜</t>
  </si>
  <si>
    <t>陈俞池</t>
  </si>
  <si>
    <t>王丁丁</t>
  </si>
  <si>
    <t>王鸿嫔</t>
  </si>
  <si>
    <t>韩秋兰</t>
  </si>
  <si>
    <t>袁会诗</t>
  </si>
  <si>
    <t>朱小雪</t>
  </si>
  <si>
    <t>莫惠茹</t>
  </si>
  <si>
    <t>11</t>
  </si>
  <si>
    <t>黄曼</t>
  </si>
  <si>
    <t>12</t>
  </si>
  <si>
    <t>陈莹</t>
  </si>
  <si>
    <t>13</t>
  </si>
  <si>
    <t>何丽君</t>
  </si>
  <si>
    <t>14</t>
  </si>
  <si>
    <t>朱美玉</t>
  </si>
  <si>
    <t>15</t>
  </si>
  <si>
    <t>符美爱</t>
  </si>
  <si>
    <t>16</t>
  </si>
  <si>
    <t>林小婷</t>
  </si>
  <si>
    <t>17</t>
  </si>
  <si>
    <t>罗才禹</t>
  </si>
  <si>
    <t>18</t>
  </si>
  <si>
    <t>顾雪娟</t>
  </si>
  <si>
    <t>19</t>
  </si>
  <si>
    <t>林书帆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</si>
</sst>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color indexed="8"/>
      <name val="仿宋"/>
      <family val="3"/>
    </font>
    <font>
      <sz val="12"/>
      <name val="微软雅黑"/>
      <family val="2"/>
    </font>
    <font>
      <b/>
      <sz val="12"/>
      <color indexed="8"/>
      <name val="仿宋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0" fillId="4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8" fillId="0" borderId="9" applyNumberFormat="0" applyFill="0" applyAlignment="0" applyProtection="0"/>
    <xf numFmtId="0" fontId="21" fillId="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9" fontId="3" fillId="0" borderId="13" xfId="27" applyFont="1" applyFill="1" applyBorder="1" applyAlignment="1">
      <alignment horizontal="center" vertical="center"/>
    </xf>
    <xf numFmtId="9" fontId="3" fillId="0" borderId="13" xfId="27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27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9" fontId="3" fillId="0" borderId="13" xfId="27" applyFont="1" applyFill="1" applyBorder="1" applyAlignment="1">
      <alignment horizontal="center" vertical="center"/>
    </xf>
    <xf numFmtId="9" fontId="3" fillId="0" borderId="13" xfId="27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3" fillId="0" borderId="13" xfId="27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好_琼海市2016年公开招聘事业单位工作人员考试报名登记表（其他事业单位）_1" xfId="26"/>
    <cellStyle name="Percent" xfId="27"/>
    <cellStyle name="Followed Hyperlink" xfId="28"/>
    <cellStyle name="注释" xfId="29"/>
    <cellStyle name="好_2015年公开招聘事业单位工作人员考试报名登记表、准考证（其他事业）" xfId="30"/>
    <cellStyle name="60% - 强调文字颜色 2" xfId="31"/>
    <cellStyle name="标题 4" xfId="32"/>
    <cellStyle name="警告文本" xfId="33"/>
    <cellStyle name="标题" xfId="34"/>
    <cellStyle name="解释性文本" xfId="35"/>
    <cellStyle name="好_琼海市2016年公开招聘事业单位工作人员考试报名登记表（其他事业单位）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2015年公开招聘事业单位工作人员考试报名登记表、准考证（其他事业）_幼儿园教师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琼海市2016年公开招聘事业单位工作人员考试报名登记表（其他事业单位）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琼海市2016年公开招聘事业单位工作人员考试报名登记表（其他事业单位）" xfId="69"/>
    <cellStyle name="差_琼海市2016年公开招聘事业单位工作人员考试报名登记表（其他事业单位）_1" xfId="70"/>
    <cellStyle name="常规 2" xfId="71"/>
    <cellStyle name="常规_2015年公开招聘事业单位工作人员考试报名登记表、准考证（其他事业）_琼海市2016年公开招聘事业单位工作人员考试报名登记表（其他事业单位）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1" ySplit="14" topLeftCell="B15" activePane="bottomRight" state="frozen"/>
      <selection pane="bottomRight" activeCell="H13" sqref="H13:H14"/>
    </sheetView>
  </sheetViews>
  <sheetFormatPr defaultColWidth="9.00390625" defaultRowHeight="13.5"/>
  <cols>
    <col min="1" max="1" width="6.25390625" style="3" customWidth="1"/>
    <col min="2" max="2" width="7.75390625" style="3" customWidth="1"/>
    <col min="3" max="3" width="11.625" style="4" customWidth="1"/>
    <col min="4" max="4" width="8.50390625" style="4" customWidth="1"/>
    <col min="5" max="5" width="10.00390625" style="4" customWidth="1"/>
    <col min="6" max="6" width="11.625" style="4" customWidth="1"/>
    <col min="7" max="7" width="12.125" style="4" customWidth="1"/>
    <col min="8" max="8" width="10.375" style="1" customWidth="1"/>
    <col min="9" max="9" width="18.75390625" style="1" customWidth="1"/>
    <col min="10" max="241" width="9.00390625" style="1" customWidth="1"/>
  </cols>
  <sheetData>
    <row r="1" spans="1:9" ht="22.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7.5">
      <c r="A2" s="6" t="s">
        <v>1</v>
      </c>
      <c r="B2" s="36" t="s">
        <v>2</v>
      </c>
      <c r="C2" s="6" t="s">
        <v>3</v>
      </c>
      <c r="D2" s="6" t="s">
        <v>4</v>
      </c>
      <c r="E2" s="7" t="s">
        <v>5</v>
      </c>
      <c r="F2" s="8"/>
      <c r="G2" s="6" t="s">
        <v>6</v>
      </c>
      <c r="H2" s="6" t="s">
        <v>7</v>
      </c>
      <c r="I2" s="6" t="s">
        <v>8</v>
      </c>
    </row>
    <row r="3" spans="1:9" ht="22.5" customHeight="1">
      <c r="A3" s="9" t="s">
        <v>9</v>
      </c>
      <c r="B3" s="10" t="s">
        <v>10</v>
      </c>
      <c r="C3" s="11" t="s">
        <v>11</v>
      </c>
      <c r="D3" s="12" t="s">
        <v>12</v>
      </c>
      <c r="E3" s="13">
        <v>76</v>
      </c>
      <c r="F3" s="13"/>
      <c r="G3" s="13">
        <v>76</v>
      </c>
      <c r="H3" s="14">
        <v>1</v>
      </c>
      <c r="I3" s="13" t="s">
        <v>13</v>
      </c>
    </row>
    <row r="4" spans="1:9" ht="22.5" customHeight="1">
      <c r="A4" s="9" t="s">
        <v>14</v>
      </c>
      <c r="B4" s="10" t="s">
        <v>15</v>
      </c>
      <c r="C4" s="11"/>
      <c r="D4" s="12" t="s">
        <v>12</v>
      </c>
      <c r="E4" s="13">
        <v>58.33</v>
      </c>
      <c r="F4" s="13"/>
      <c r="G4" s="13">
        <v>58.33</v>
      </c>
      <c r="H4" s="14">
        <v>2</v>
      </c>
      <c r="I4" s="13" t="s">
        <v>13</v>
      </c>
    </row>
    <row r="5" spans="1:9" ht="22.5" customHeight="1">
      <c r="A5" s="9" t="s">
        <v>16</v>
      </c>
      <c r="B5" s="10" t="s">
        <v>17</v>
      </c>
      <c r="C5" s="11" t="s">
        <v>18</v>
      </c>
      <c r="D5" s="12" t="s">
        <v>12</v>
      </c>
      <c r="E5" s="13">
        <v>55.33</v>
      </c>
      <c r="F5" s="13"/>
      <c r="G5" s="13">
        <v>55.33</v>
      </c>
      <c r="H5" s="14">
        <v>1</v>
      </c>
      <c r="I5" s="13" t="s">
        <v>13</v>
      </c>
    </row>
    <row r="6" spans="1:9" ht="22.5" customHeight="1">
      <c r="A6" s="9" t="s">
        <v>19</v>
      </c>
      <c r="B6" s="10" t="s">
        <v>20</v>
      </c>
      <c r="C6" s="11" t="s">
        <v>21</v>
      </c>
      <c r="D6" s="12" t="s">
        <v>12</v>
      </c>
      <c r="E6" s="13">
        <v>81.67</v>
      </c>
      <c r="F6" s="13"/>
      <c r="G6" s="13">
        <v>81.67</v>
      </c>
      <c r="H6" s="14">
        <v>1</v>
      </c>
      <c r="I6" s="13" t="s">
        <v>13</v>
      </c>
    </row>
    <row r="7" spans="1:9" ht="22.5" customHeight="1">
      <c r="A7" s="9" t="s">
        <v>22</v>
      </c>
      <c r="B7" s="13" t="s">
        <v>23</v>
      </c>
      <c r="C7" s="15" t="s">
        <v>24</v>
      </c>
      <c r="D7" s="16">
        <v>82</v>
      </c>
      <c r="E7" s="15">
        <v>81.33</v>
      </c>
      <c r="F7" s="15"/>
      <c r="G7" s="16">
        <v>81.67</v>
      </c>
      <c r="H7" s="14">
        <v>1</v>
      </c>
      <c r="I7" s="13" t="s">
        <v>25</v>
      </c>
    </row>
    <row r="8" spans="1:9" ht="22.5" customHeight="1">
      <c r="A8" s="9" t="s">
        <v>26</v>
      </c>
      <c r="B8" s="17" t="s">
        <v>27</v>
      </c>
      <c r="C8" s="13" t="s">
        <v>28</v>
      </c>
      <c r="D8" s="12" t="s">
        <v>12</v>
      </c>
      <c r="E8" s="15">
        <v>83.33</v>
      </c>
      <c r="F8" s="15"/>
      <c r="G8" s="13">
        <v>83.33</v>
      </c>
      <c r="H8" s="15">
        <v>1</v>
      </c>
      <c r="I8" s="13" t="s">
        <v>13</v>
      </c>
    </row>
    <row r="9" spans="1:9" ht="22.5" customHeight="1">
      <c r="A9" s="9" t="s">
        <v>29</v>
      </c>
      <c r="B9" s="13" t="s">
        <v>30</v>
      </c>
      <c r="C9" s="15" t="s">
        <v>31</v>
      </c>
      <c r="D9" s="12" t="s">
        <v>12</v>
      </c>
      <c r="E9" s="15">
        <v>59.67</v>
      </c>
      <c r="F9" s="15"/>
      <c r="G9" s="13">
        <v>59.67</v>
      </c>
      <c r="H9" s="15">
        <v>2</v>
      </c>
      <c r="I9" s="13" t="s">
        <v>13</v>
      </c>
    </row>
    <row r="10" spans="1:9" ht="22.5" customHeight="1">
      <c r="A10" s="9" t="s">
        <v>32</v>
      </c>
      <c r="B10" s="18" t="s">
        <v>33</v>
      </c>
      <c r="C10" s="15" t="s">
        <v>31</v>
      </c>
      <c r="D10" s="12" t="s">
        <v>12</v>
      </c>
      <c r="E10" s="15">
        <v>73</v>
      </c>
      <c r="F10" s="15"/>
      <c r="G10" s="13">
        <v>73</v>
      </c>
      <c r="H10" s="19">
        <v>1</v>
      </c>
      <c r="I10" s="13" t="s">
        <v>13</v>
      </c>
    </row>
    <row r="11" spans="1:9" ht="22.5" customHeight="1">
      <c r="A11" s="9" t="s">
        <v>34</v>
      </c>
      <c r="B11" s="20" t="s">
        <v>35</v>
      </c>
      <c r="C11" s="21" t="s">
        <v>36</v>
      </c>
      <c r="D11" s="13">
        <v>76</v>
      </c>
      <c r="E11" s="13">
        <v>81</v>
      </c>
      <c r="F11" s="13"/>
      <c r="G11" s="13">
        <f>D11*0.5+E11*0.5</f>
        <v>78.5</v>
      </c>
      <c r="H11" s="22">
        <v>2</v>
      </c>
      <c r="I11" s="13" t="s">
        <v>25</v>
      </c>
    </row>
    <row r="12" spans="1:9" ht="22.5" customHeight="1">
      <c r="A12" s="9" t="s">
        <v>37</v>
      </c>
      <c r="B12" s="20" t="s">
        <v>38</v>
      </c>
      <c r="C12" s="21" t="s">
        <v>36</v>
      </c>
      <c r="D12" s="23">
        <v>80</v>
      </c>
      <c r="E12" s="23">
        <v>78</v>
      </c>
      <c r="F12" s="23"/>
      <c r="G12" s="13">
        <f>D12*0.5+E12*0.5</f>
        <v>79</v>
      </c>
      <c r="H12" s="23">
        <v>1</v>
      </c>
      <c r="I12" s="13" t="s">
        <v>25</v>
      </c>
    </row>
    <row r="13" spans="1:9" s="1" customFormat="1" ht="25.5" customHeight="1">
      <c r="A13" s="24" t="s">
        <v>1</v>
      </c>
      <c r="B13" s="37" t="s">
        <v>2</v>
      </c>
      <c r="C13" s="24" t="s">
        <v>3</v>
      </c>
      <c r="D13" s="24" t="s">
        <v>4</v>
      </c>
      <c r="E13" s="24" t="s">
        <v>39</v>
      </c>
      <c r="F13" s="24"/>
      <c r="G13" s="25" t="s">
        <v>40</v>
      </c>
      <c r="H13" s="24" t="s">
        <v>7</v>
      </c>
      <c r="I13" s="31" t="s">
        <v>8</v>
      </c>
    </row>
    <row r="14" spans="1:9" ht="60" customHeight="1">
      <c r="A14" s="24"/>
      <c r="B14" s="24"/>
      <c r="C14" s="24"/>
      <c r="D14" s="24"/>
      <c r="E14" s="26" t="s">
        <v>41</v>
      </c>
      <c r="F14" s="26" t="s">
        <v>42</v>
      </c>
      <c r="G14" s="25"/>
      <c r="H14" s="27"/>
      <c r="I14" s="32"/>
    </row>
    <row r="15" spans="1:9" s="2" customFormat="1" ht="21.75" customHeight="1">
      <c r="A15" s="9" t="s">
        <v>9</v>
      </c>
      <c r="B15" s="28" t="s">
        <v>43</v>
      </c>
      <c r="C15" s="29" t="s">
        <v>44</v>
      </c>
      <c r="D15" s="28">
        <v>68</v>
      </c>
      <c r="E15" s="19">
        <v>76.5</v>
      </c>
      <c r="F15" s="19">
        <v>81.67</v>
      </c>
      <c r="G15" s="30">
        <f>D15*0.5+(E15+F15)/2*0.5</f>
        <v>73.5425</v>
      </c>
      <c r="H15" s="19">
        <v>1</v>
      </c>
      <c r="I15" s="33"/>
    </row>
    <row r="16" spans="1:9" ht="21.75" customHeight="1">
      <c r="A16" s="9" t="s">
        <v>14</v>
      </c>
      <c r="B16" s="28" t="s">
        <v>45</v>
      </c>
      <c r="C16" s="29" t="s">
        <v>44</v>
      </c>
      <c r="D16" s="28">
        <v>64</v>
      </c>
      <c r="E16" s="19">
        <v>84.5</v>
      </c>
      <c r="F16" s="19">
        <v>81.33</v>
      </c>
      <c r="G16" s="30">
        <f aca="true" t="shared" si="0" ref="G16:G33">D16*0.5+(E16+F16)/2*0.5</f>
        <v>73.4575</v>
      </c>
      <c r="H16" s="19">
        <v>2</v>
      </c>
      <c r="I16" s="34"/>
    </row>
    <row r="17" spans="1:9" s="2" customFormat="1" ht="21.75" customHeight="1">
      <c r="A17" s="9" t="s">
        <v>16</v>
      </c>
      <c r="B17" s="28" t="s">
        <v>46</v>
      </c>
      <c r="C17" s="29" t="s">
        <v>44</v>
      </c>
      <c r="D17" s="28">
        <v>68</v>
      </c>
      <c r="E17" s="19">
        <v>80.5</v>
      </c>
      <c r="F17" s="19">
        <v>77.33</v>
      </c>
      <c r="G17" s="30">
        <f t="shared" si="0"/>
        <v>73.4575</v>
      </c>
      <c r="H17" s="19">
        <v>2</v>
      </c>
      <c r="I17" s="33"/>
    </row>
    <row r="18" spans="1:9" s="2" customFormat="1" ht="21.75" customHeight="1">
      <c r="A18" s="9" t="s">
        <v>19</v>
      </c>
      <c r="B18" s="28" t="s">
        <v>47</v>
      </c>
      <c r="C18" s="29" t="s">
        <v>44</v>
      </c>
      <c r="D18" s="28">
        <v>62</v>
      </c>
      <c r="E18" s="15">
        <v>88.5</v>
      </c>
      <c r="F18" s="15">
        <v>81.33</v>
      </c>
      <c r="G18" s="30">
        <f t="shared" si="0"/>
        <v>73.4575</v>
      </c>
      <c r="H18" s="15">
        <v>2</v>
      </c>
      <c r="I18" s="33"/>
    </row>
    <row r="19" spans="1:9" ht="21.75" customHeight="1">
      <c r="A19" s="9" t="s">
        <v>22</v>
      </c>
      <c r="B19" s="28" t="s">
        <v>48</v>
      </c>
      <c r="C19" s="29" t="s">
        <v>44</v>
      </c>
      <c r="D19" s="28">
        <v>70</v>
      </c>
      <c r="E19" s="19">
        <v>80</v>
      </c>
      <c r="F19" s="19">
        <v>73.67</v>
      </c>
      <c r="G19" s="30">
        <f t="shared" si="0"/>
        <v>73.4175</v>
      </c>
      <c r="H19" s="19">
        <v>5</v>
      </c>
      <c r="I19" s="34"/>
    </row>
    <row r="20" spans="1:9" ht="21.75" customHeight="1">
      <c r="A20" s="9" t="s">
        <v>26</v>
      </c>
      <c r="B20" s="28" t="s">
        <v>49</v>
      </c>
      <c r="C20" s="29" t="s">
        <v>44</v>
      </c>
      <c r="D20" s="28">
        <v>62</v>
      </c>
      <c r="E20" s="19">
        <v>88.5</v>
      </c>
      <c r="F20" s="19">
        <v>79</v>
      </c>
      <c r="G20" s="30">
        <f>D20*0.5+(E20+F20)/2*0.5</f>
        <v>72.875</v>
      </c>
      <c r="H20" s="19">
        <v>6</v>
      </c>
      <c r="I20" s="34"/>
    </row>
    <row r="21" spans="1:9" ht="21.75" customHeight="1">
      <c r="A21" s="9" t="s">
        <v>29</v>
      </c>
      <c r="B21" s="28" t="s">
        <v>50</v>
      </c>
      <c r="C21" s="29" t="s">
        <v>44</v>
      </c>
      <c r="D21" s="28">
        <v>62</v>
      </c>
      <c r="E21" s="19">
        <v>89.5</v>
      </c>
      <c r="F21" s="19">
        <v>77.67</v>
      </c>
      <c r="G21" s="30">
        <f t="shared" si="0"/>
        <v>72.7925</v>
      </c>
      <c r="H21" s="19">
        <v>7</v>
      </c>
      <c r="I21" s="34"/>
    </row>
    <row r="22" spans="1:9" ht="21.75" customHeight="1">
      <c r="A22" s="9" t="s">
        <v>32</v>
      </c>
      <c r="B22" s="28" t="s">
        <v>51</v>
      </c>
      <c r="C22" s="29" t="s">
        <v>44</v>
      </c>
      <c r="D22" s="28">
        <v>70</v>
      </c>
      <c r="E22" s="19">
        <v>72.5</v>
      </c>
      <c r="F22" s="19">
        <v>77</v>
      </c>
      <c r="G22" s="30">
        <f t="shared" si="0"/>
        <v>72.375</v>
      </c>
      <c r="H22" s="19">
        <v>8</v>
      </c>
      <c r="I22" s="34"/>
    </row>
    <row r="23" spans="1:9" ht="21.75" customHeight="1">
      <c r="A23" s="9" t="s">
        <v>34</v>
      </c>
      <c r="B23" s="28" t="s">
        <v>52</v>
      </c>
      <c r="C23" s="29" t="s">
        <v>44</v>
      </c>
      <c r="D23" s="28">
        <v>62</v>
      </c>
      <c r="E23" s="15">
        <v>84.5</v>
      </c>
      <c r="F23" s="15">
        <v>78.67</v>
      </c>
      <c r="G23" s="30">
        <f>D23*0.5+(E23+F23)/2*0.5</f>
        <v>71.7925</v>
      </c>
      <c r="H23" s="15">
        <v>9</v>
      </c>
      <c r="I23" s="34"/>
    </row>
    <row r="24" spans="1:9" s="2" customFormat="1" ht="21.75" customHeight="1">
      <c r="A24" s="9" t="s">
        <v>37</v>
      </c>
      <c r="B24" s="28" t="s">
        <v>53</v>
      </c>
      <c r="C24" s="29" t="s">
        <v>44</v>
      </c>
      <c r="D24" s="28">
        <v>64</v>
      </c>
      <c r="E24" s="19">
        <v>80</v>
      </c>
      <c r="F24" s="19">
        <v>78</v>
      </c>
      <c r="G24" s="30">
        <f>D24*0.5+(E24+F24)/2*0.5</f>
        <v>71.5</v>
      </c>
      <c r="H24" s="19">
        <v>10</v>
      </c>
      <c r="I24" s="33"/>
    </row>
    <row r="25" spans="1:9" ht="21.75" customHeight="1">
      <c r="A25" s="9" t="s">
        <v>54</v>
      </c>
      <c r="B25" s="28" t="s">
        <v>55</v>
      </c>
      <c r="C25" s="29" t="s">
        <v>44</v>
      </c>
      <c r="D25" s="28">
        <v>64</v>
      </c>
      <c r="E25" s="19">
        <v>74</v>
      </c>
      <c r="F25" s="19">
        <v>82.33</v>
      </c>
      <c r="G25" s="30">
        <f>D25*0.5+(E25+F25)/2*0.5</f>
        <v>71.0825</v>
      </c>
      <c r="H25" s="19">
        <v>11</v>
      </c>
      <c r="I25" s="35"/>
    </row>
    <row r="26" spans="1:9" ht="21.75" customHeight="1">
      <c r="A26" s="9" t="s">
        <v>56</v>
      </c>
      <c r="B26" s="28" t="s">
        <v>57</v>
      </c>
      <c r="C26" s="29" t="s">
        <v>44</v>
      </c>
      <c r="D26" s="28">
        <v>62</v>
      </c>
      <c r="E26" s="19">
        <v>74.5</v>
      </c>
      <c r="F26" s="19">
        <v>75.33</v>
      </c>
      <c r="G26" s="30">
        <f>D26*0.5+(E26+F26)/2*0.5</f>
        <v>68.4575</v>
      </c>
      <c r="H26" s="19">
        <v>12</v>
      </c>
      <c r="I26" s="34"/>
    </row>
    <row r="27" spans="1:9" ht="21.75" customHeight="1">
      <c r="A27" s="9" t="s">
        <v>58</v>
      </c>
      <c r="B27" s="28" t="s">
        <v>59</v>
      </c>
      <c r="C27" s="29" t="s">
        <v>44</v>
      </c>
      <c r="D27" s="28">
        <v>64</v>
      </c>
      <c r="E27" s="15">
        <v>76</v>
      </c>
      <c r="F27" s="15">
        <v>58.67</v>
      </c>
      <c r="G27" s="30">
        <f>D27*0.5+(E27+F27)/2*0.5</f>
        <v>65.6675</v>
      </c>
      <c r="H27" s="15">
        <v>13</v>
      </c>
      <c r="I27" s="34"/>
    </row>
    <row r="28" spans="1:9" ht="21.75" customHeight="1">
      <c r="A28" s="9" t="s">
        <v>60</v>
      </c>
      <c r="B28" s="28" t="s">
        <v>61</v>
      </c>
      <c r="C28" s="29" t="s">
        <v>44</v>
      </c>
      <c r="D28" s="28">
        <v>58</v>
      </c>
      <c r="E28" s="19">
        <v>83</v>
      </c>
      <c r="F28" s="19">
        <v>58.67</v>
      </c>
      <c r="G28" s="30">
        <f>D28*0.5+(E28+F28)/2*0.5</f>
        <v>64.4175</v>
      </c>
      <c r="H28" s="19">
        <v>14</v>
      </c>
      <c r="I28" s="34"/>
    </row>
    <row r="29" spans="1:9" ht="21.75" customHeight="1">
      <c r="A29" s="9" t="s">
        <v>62</v>
      </c>
      <c r="B29" s="28" t="s">
        <v>63</v>
      </c>
      <c r="C29" s="29" t="s">
        <v>44</v>
      </c>
      <c r="D29" s="28">
        <v>62</v>
      </c>
      <c r="E29" s="19">
        <v>74.5</v>
      </c>
      <c r="F29" s="19">
        <v>56.67</v>
      </c>
      <c r="G29" s="30">
        <f>D29*0.5+(E29+F29)/2*0.5</f>
        <v>63.792500000000004</v>
      </c>
      <c r="H29" s="19">
        <v>15</v>
      </c>
      <c r="I29" s="34"/>
    </row>
    <row r="30" spans="1:9" s="2" customFormat="1" ht="21.75" customHeight="1">
      <c r="A30" s="9" t="s">
        <v>64</v>
      </c>
      <c r="B30" s="28" t="s">
        <v>65</v>
      </c>
      <c r="C30" s="29" t="s">
        <v>44</v>
      </c>
      <c r="D30" s="28">
        <v>56</v>
      </c>
      <c r="E30" s="19">
        <v>78.5</v>
      </c>
      <c r="F30" s="19">
        <v>57</v>
      </c>
      <c r="G30" s="30">
        <f t="shared" si="0"/>
        <v>61.875</v>
      </c>
      <c r="H30" s="19">
        <v>16</v>
      </c>
      <c r="I30" s="33"/>
    </row>
    <row r="31" spans="1:9" ht="21.75" customHeight="1">
      <c r="A31" s="9" t="s">
        <v>66</v>
      </c>
      <c r="B31" s="28" t="s">
        <v>67</v>
      </c>
      <c r="C31" s="29" t="s">
        <v>44</v>
      </c>
      <c r="D31" s="28">
        <v>50</v>
      </c>
      <c r="E31" s="15">
        <v>77.5</v>
      </c>
      <c r="F31" s="15">
        <v>58</v>
      </c>
      <c r="G31" s="30">
        <f t="shared" si="0"/>
        <v>58.875</v>
      </c>
      <c r="H31" s="15">
        <v>17</v>
      </c>
      <c r="I31" s="34"/>
    </row>
    <row r="32" spans="1:9" ht="21.75" customHeight="1">
      <c r="A32" s="9" t="s">
        <v>68</v>
      </c>
      <c r="B32" s="28" t="s">
        <v>69</v>
      </c>
      <c r="C32" s="29" t="s">
        <v>44</v>
      </c>
      <c r="D32" s="28">
        <v>44</v>
      </c>
      <c r="E32" s="19">
        <v>73.5</v>
      </c>
      <c r="F32" s="19">
        <v>58.33</v>
      </c>
      <c r="G32" s="30">
        <f t="shared" si="0"/>
        <v>54.957499999999996</v>
      </c>
      <c r="H32" s="19">
        <v>18</v>
      </c>
      <c r="I32" s="34"/>
    </row>
    <row r="33" spans="1:9" ht="21.75" customHeight="1">
      <c r="A33" s="9" t="s">
        <v>70</v>
      </c>
      <c r="B33" s="28" t="s">
        <v>71</v>
      </c>
      <c r="C33" s="29" t="s">
        <v>44</v>
      </c>
      <c r="D33" s="28">
        <v>36</v>
      </c>
      <c r="E33" s="19">
        <v>77.5</v>
      </c>
      <c r="F33" s="19">
        <v>57.33</v>
      </c>
      <c r="G33" s="30">
        <f t="shared" si="0"/>
        <v>51.707499999999996</v>
      </c>
      <c r="H33" s="19">
        <v>19</v>
      </c>
      <c r="I33" s="34"/>
    </row>
  </sheetData>
  <sheetProtection password="A90B" sheet="1" objects="1" formatCells="0" formatColumns="0" formatRows="0" insertColumns="0" insertRows="0" insertHyperlinks="0" deleteColumns="0" deleteRows="0" sort="0" autoFilter="0" pivotTables="0"/>
  <mergeCells count="21">
    <mergeCell ref="A1:I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13:A14"/>
    <mergeCell ref="B13:B14"/>
    <mergeCell ref="C3:C4"/>
    <mergeCell ref="C13:C14"/>
    <mergeCell ref="D13:D14"/>
    <mergeCell ref="G13:G14"/>
    <mergeCell ref="H13:H14"/>
    <mergeCell ref="I13:I14"/>
  </mergeCells>
  <printOptions horizontalCentered="1"/>
  <pageMargins left="0" right="0" top="0.16" bottom="0.16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2019-02-20T08:59:52Z</cp:lastPrinted>
  <dcterms:created xsi:type="dcterms:W3CDTF">2009-05-11T07:12:24Z</dcterms:created>
  <dcterms:modified xsi:type="dcterms:W3CDTF">2023-02-21T09:36:29Z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