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21渭南1">#REF!</definedName>
    <definedName name="_xlnm.Print_Titles" localSheetId="0">'附件1'!$2:$3</definedName>
    <definedName name="_xlnm._FilterDatabase" localSheetId="0" hidden="1">'附件1'!$A$3:$L$76</definedName>
  </definedNames>
  <calcPr fullCalcOnLoad="1"/>
</workbook>
</file>

<file path=xl/sharedStrings.xml><?xml version="1.0" encoding="utf-8"?>
<sst xmlns="http://schemas.openxmlformats.org/spreadsheetml/2006/main" count="215" uniqueCount="163">
  <si>
    <t>附件</t>
  </si>
  <si>
    <r>
      <t>2022年渭南市“县管镇聘村用”专项医疗人才招聘蒲城县岗位面试人员
面试成绩、总成绩及进入体检人员名单</t>
    </r>
    <r>
      <rPr>
        <sz val="20"/>
        <rFont val="Times New Roman"/>
        <family val="1"/>
      </rPr>
      <t>  </t>
    </r>
  </si>
  <si>
    <t>序号</t>
  </si>
  <si>
    <t>姓名</t>
  </si>
  <si>
    <t>岗位代码</t>
  </si>
  <si>
    <t>准考证号</t>
  </si>
  <si>
    <t>职测总分</t>
  </si>
  <si>
    <t>综合总分</t>
  </si>
  <si>
    <t>笔试成绩</t>
  </si>
  <si>
    <t>笔试成绩/2*60%</t>
  </si>
  <si>
    <t>面试成绩</t>
  </si>
  <si>
    <t>面试成绩*40%</t>
  </si>
  <si>
    <t>总成绩</t>
  </si>
  <si>
    <t>是否进入体检</t>
  </si>
  <si>
    <t>于文博</t>
  </si>
  <si>
    <t>20221013210</t>
  </si>
  <si>
    <t>是</t>
  </si>
  <si>
    <t>任涛</t>
  </si>
  <si>
    <t>20221013216</t>
  </si>
  <si>
    <t>王星</t>
  </si>
  <si>
    <t>20221013215</t>
  </si>
  <si>
    <t>胡赵南</t>
  </si>
  <si>
    <t>20221013211</t>
  </si>
  <si>
    <t>张雪艳</t>
  </si>
  <si>
    <t>20221013212</t>
  </si>
  <si>
    <t>王涧青</t>
  </si>
  <si>
    <t>20221013214</t>
  </si>
  <si>
    <t>贾依欣</t>
  </si>
  <si>
    <t>20221013213</t>
  </si>
  <si>
    <t>张萌星</t>
  </si>
  <si>
    <t>20221013208</t>
  </si>
  <si>
    <t>王豆</t>
  </si>
  <si>
    <t>20221013209</t>
  </si>
  <si>
    <t>代茹</t>
  </si>
  <si>
    <t>20221013225</t>
  </si>
  <si>
    <t>师蕊</t>
  </si>
  <si>
    <t>20221013217</t>
  </si>
  <si>
    <t>韦娇姣</t>
  </si>
  <si>
    <t>20221013220</t>
  </si>
  <si>
    <t>牛晓宁</t>
  </si>
  <si>
    <t>20221013224</t>
  </si>
  <si>
    <t>姜雪蓉</t>
  </si>
  <si>
    <t>20221013219</t>
  </si>
  <si>
    <t>杨颖</t>
  </si>
  <si>
    <t>20221013218</t>
  </si>
  <si>
    <t>樊裕昊</t>
  </si>
  <si>
    <t>20221013222</t>
  </si>
  <si>
    <t>孙蓉</t>
  </si>
  <si>
    <t>20221013223</t>
  </si>
  <si>
    <t>唐杨博</t>
  </si>
  <si>
    <t>20221013229</t>
  </si>
  <si>
    <t>杨雷</t>
  </si>
  <si>
    <t>20221013303</t>
  </si>
  <si>
    <t>吕金彤</t>
  </si>
  <si>
    <t>20221013226</t>
  </si>
  <si>
    <t>王晶</t>
  </si>
  <si>
    <t>20221013227</t>
  </si>
  <si>
    <t>麻欢欢</t>
  </si>
  <si>
    <t>20221013228</t>
  </si>
  <si>
    <t>屈松</t>
  </si>
  <si>
    <t>20221013309</t>
  </si>
  <si>
    <t>秦伟</t>
  </si>
  <si>
    <t>20221013306</t>
  </si>
  <si>
    <t>张诗琪</t>
  </si>
  <si>
    <t>20221013302</t>
  </si>
  <si>
    <t>姜永强</t>
  </si>
  <si>
    <t>20221013230</t>
  </si>
  <si>
    <t>李欣</t>
  </si>
  <si>
    <t>20221013305</t>
  </si>
  <si>
    <t>徐恒亮</t>
  </si>
  <si>
    <t>20221013311</t>
  </si>
  <si>
    <t>晁振民</t>
  </si>
  <si>
    <t>20221013312</t>
  </si>
  <si>
    <t>惠晓怡</t>
  </si>
  <si>
    <t>20221013314</t>
  </si>
  <si>
    <t>睢依南</t>
  </si>
  <si>
    <t>20221013318</t>
  </si>
  <si>
    <t>李冰</t>
  </si>
  <si>
    <t>20221013313</t>
  </si>
  <si>
    <t>巴芳睿</t>
  </si>
  <si>
    <t>20221013317</t>
  </si>
  <si>
    <t>高昌</t>
  </si>
  <si>
    <t>20221013322</t>
  </si>
  <si>
    <t>刘锡艳</t>
  </si>
  <si>
    <t>20221013401</t>
  </si>
  <si>
    <t>刘依琳</t>
  </si>
  <si>
    <t>20221013329</t>
  </si>
  <si>
    <t>原玮</t>
  </si>
  <si>
    <t>20221013321</t>
  </si>
  <si>
    <t>李薇</t>
  </si>
  <si>
    <t>20221013403</t>
  </si>
  <si>
    <t>张雪薇</t>
  </si>
  <si>
    <t>20221013320</t>
  </si>
  <si>
    <t>刘港归</t>
  </si>
  <si>
    <t>20221013327</t>
  </si>
  <si>
    <t>唐紫婷</t>
  </si>
  <si>
    <t>20221013325</t>
  </si>
  <si>
    <t>邱源</t>
  </si>
  <si>
    <t>20221013323</t>
  </si>
  <si>
    <t>王喻亭</t>
  </si>
  <si>
    <t>20221013319</t>
  </si>
  <si>
    <t>盛开开</t>
  </si>
  <si>
    <t>20221013402</t>
  </si>
  <si>
    <t>王浩</t>
  </si>
  <si>
    <t>20221013326</t>
  </si>
  <si>
    <t>崔颖男</t>
  </si>
  <si>
    <t>20221013404</t>
  </si>
  <si>
    <t>吕若恺</t>
  </si>
  <si>
    <t>20221013528</t>
  </si>
  <si>
    <t>貟甜利</t>
  </si>
  <si>
    <t>20221013521</t>
  </si>
  <si>
    <t>王䶮玺</t>
  </si>
  <si>
    <t>20221013517</t>
  </si>
  <si>
    <t>李卓</t>
  </si>
  <si>
    <t>20221013510</t>
  </si>
  <si>
    <t>叶田伟</t>
  </si>
  <si>
    <t>20221013420</t>
  </si>
  <si>
    <t>张书曌</t>
  </si>
  <si>
    <t>20221013421</t>
  </si>
  <si>
    <t>毛春蕊</t>
  </si>
  <si>
    <t>20221013804</t>
  </si>
  <si>
    <t>赵柔</t>
  </si>
  <si>
    <t>20221013708</t>
  </si>
  <si>
    <t>薛晓明</t>
  </si>
  <si>
    <t>20221013822</t>
  </si>
  <si>
    <t>闫乐</t>
  </si>
  <si>
    <t>20221014012</t>
  </si>
  <si>
    <t>林子婷</t>
  </si>
  <si>
    <t>20221013626</t>
  </si>
  <si>
    <t>杨夕</t>
  </si>
  <si>
    <t>20221013602</t>
  </si>
  <si>
    <t>缺考</t>
  </si>
  <si>
    <t>张扬志</t>
  </si>
  <si>
    <t>20221014102</t>
  </si>
  <si>
    <t>石江波</t>
  </si>
  <si>
    <t>20221014108</t>
  </si>
  <si>
    <t>张凯睿</t>
  </si>
  <si>
    <t>20221014105</t>
  </si>
  <si>
    <t>王倩</t>
  </si>
  <si>
    <t>20221014117</t>
  </si>
  <si>
    <t>刘玉洁</t>
  </si>
  <si>
    <t>20221014130</t>
  </si>
  <si>
    <t>杨艳娇</t>
  </si>
  <si>
    <t>20221014118</t>
  </si>
  <si>
    <t>周文杰</t>
  </si>
  <si>
    <t>20221014219</t>
  </si>
  <si>
    <t>白静</t>
  </si>
  <si>
    <t>20221014220</t>
  </si>
  <si>
    <t>程秦艳</t>
  </si>
  <si>
    <t>20221014215</t>
  </si>
  <si>
    <t>焦方方</t>
  </si>
  <si>
    <t>20221014304</t>
  </si>
  <si>
    <t>武全鑫</t>
  </si>
  <si>
    <t>20221014229</t>
  </si>
  <si>
    <t>彭澎</t>
  </si>
  <si>
    <t>20221014301</t>
  </si>
  <si>
    <t>张志壮</t>
  </si>
  <si>
    <t>20221014303</t>
  </si>
  <si>
    <t>周浩</t>
  </si>
  <si>
    <t>20221014302</t>
  </si>
  <si>
    <t>麻伟强</t>
  </si>
  <si>
    <t>20221014309</t>
  </si>
  <si>
    <t>放弃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</si>
</sst>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0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b/>
      <sz val="10"/>
      <name val="黑体"/>
      <family val="3"/>
    </font>
    <font>
      <sz val="12"/>
      <name val="宋体"/>
      <family val="0"/>
    </font>
    <font>
      <sz val="20"/>
      <name val="方正小标宋简体"/>
      <family val="4"/>
    </font>
    <font>
      <b/>
      <sz val="11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黑体"/>
      <family val="3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176" fontId="3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176" fontId="0" fillId="33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SheetLayoutView="100" workbookViewId="0" topLeftCell="A1">
      <selection activeCell="A1" sqref="A1"/>
    </sheetView>
  </sheetViews>
  <sheetFormatPr defaultColWidth="9.140625" defaultRowHeight="12"/>
  <cols>
    <col min="1" max="1" width="6.57421875" style="0" customWidth="1"/>
    <col min="2" max="2" width="15.57421875" style="0" customWidth="1"/>
    <col min="3" max="3" width="24.00390625" style="0" customWidth="1"/>
    <col min="4" max="4" width="17.28125" style="0" customWidth="1"/>
    <col min="7" max="8" width="9.57421875" style="0" bestFit="1" customWidth="1"/>
    <col min="10" max="11" width="9.57421875" style="0" bestFit="1" customWidth="1"/>
    <col min="12" max="12" width="9.00390625" style="0" customWidth="1"/>
  </cols>
  <sheetData>
    <row r="1" ht="18" customHeight="1">
      <c r="A1" s="7" t="s">
        <v>0</v>
      </c>
    </row>
    <row r="2" spans="1:12" s="1" customFormat="1" ht="5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2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2" t="s">
        <v>10</v>
      </c>
      <c r="J3" s="22" t="s">
        <v>11</v>
      </c>
      <c r="K3" s="22" t="s">
        <v>12</v>
      </c>
      <c r="L3" s="22" t="s">
        <v>13</v>
      </c>
    </row>
    <row r="4" spans="1:12" s="2" customFormat="1" ht="24.75" customHeight="1">
      <c r="A4" s="10">
        <v>1</v>
      </c>
      <c r="B4" s="11" t="s">
        <v>14</v>
      </c>
      <c r="C4" s="11">
        <v>202201044</v>
      </c>
      <c r="D4" s="11" t="s">
        <v>15</v>
      </c>
      <c r="E4" s="12">
        <v>64.86</v>
      </c>
      <c r="F4" s="12">
        <v>64.86</v>
      </c>
      <c r="G4" s="12">
        <v>129.72</v>
      </c>
      <c r="H4" s="13" t="str">
        <f>MID(G4/2*0.6,1,5)</f>
        <v>38.91</v>
      </c>
      <c r="I4" s="23">
        <v>76.92</v>
      </c>
      <c r="J4" s="24" t="str">
        <f>MID(I4*0.4,1,5)</f>
        <v>30.76</v>
      </c>
      <c r="K4" s="23">
        <f>H4+J4</f>
        <v>69.67</v>
      </c>
      <c r="L4" s="25" t="s">
        <v>16</v>
      </c>
    </row>
    <row r="5" spans="1:12" s="2" customFormat="1" ht="24.75" customHeight="1">
      <c r="A5" s="10">
        <v>2</v>
      </c>
      <c r="B5" s="14" t="s">
        <v>17</v>
      </c>
      <c r="C5" s="14">
        <v>202201044</v>
      </c>
      <c r="D5" s="14" t="s">
        <v>18</v>
      </c>
      <c r="E5" s="15">
        <v>55.01</v>
      </c>
      <c r="F5" s="15">
        <v>63.89</v>
      </c>
      <c r="G5" s="15">
        <v>118.9</v>
      </c>
      <c r="H5" s="13" t="str">
        <f aca="true" t="shared" si="0" ref="H5:H36">MID(G5/2*0.6,1,5)</f>
        <v>35.67</v>
      </c>
      <c r="I5" s="23">
        <v>80.38</v>
      </c>
      <c r="J5" s="24" t="str">
        <f aca="true" t="shared" si="1" ref="J5:J36">MID(I5*0.4,1,5)</f>
        <v>32.15</v>
      </c>
      <c r="K5" s="23">
        <f aca="true" t="shared" si="2" ref="K5:K36">H5+J5</f>
        <v>67.82</v>
      </c>
      <c r="L5" s="25" t="s">
        <v>16</v>
      </c>
    </row>
    <row r="6" spans="1:12" s="1" customFormat="1" ht="24.75" customHeight="1">
      <c r="A6" s="10">
        <v>3</v>
      </c>
      <c r="B6" s="14" t="s">
        <v>19</v>
      </c>
      <c r="C6" s="14">
        <v>202201044</v>
      </c>
      <c r="D6" s="14" t="s">
        <v>20</v>
      </c>
      <c r="E6" s="15">
        <v>54.5</v>
      </c>
      <c r="F6" s="15">
        <v>61.21</v>
      </c>
      <c r="G6" s="15">
        <v>115.71</v>
      </c>
      <c r="H6" s="13" t="str">
        <f t="shared" si="0"/>
        <v>34.71</v>
      </c>
      <c r="I6" s="26">
        <v>77.36</v>
      </c>
      <c r="J6" s="24" t="str">
        <f t="shared" si="1"/>
        <v>30.94</v>
      </c>
      <c r="K6" s="23">
        <f t="shared" si="2"/>
        <v>65.65</v>
      </c>
      <c r="L6" s="25" t="s">
        <v>16</v>
      </c>
    </row>
    <row r="7" spans="1:12" s="1" customFormat="1" ht="24.75" customHeight="1">
      <c r="A7" s="10">
        <v>4</v>
      </c>
      <c r="B7" s="11" t="s">
        <v>21</v>
      </c>
      <c r="C7" s="11">
        <v>202201044</v>
      </c>
      <c r="D7" s="11" t="s">
        <v>22</v>
      </c>
      <c r="E7" s="12">
        <v>56.25</v>
      </c>
      <c r="F7" s="12">
        <v>56.42</v>
      </c>
      <c r="G7" s="12">
        <v>112.67</v>
      </c>
      <c r="H7" s="13" t="str">
        <f t="shared" si="0"/>
        <v>33.80</v>
      </c>
      <c r="I7" s="26">
        <v>79.24</v>
      </c>
      <c r="J7" s="24" t="str">
        <f t="shared" si="1"/>
        <v>31.69</v>
      </c>
      <c r="K7" s="23">
        <f t="shared" si="2"/>
        <v>65.49</v>
      </c>
      <c r="L7" s="25" t="s">
        <v>16</v>
      </c>
    </row>
    <row r="8" spans="1:12" s="1" customFormat="1" ht="24.75" customHeight="1">
      <c r="A8" s="10">
        <v>5</v>
      </c>
      <c r="B8" s="14" t="s">
        <v>23</v>
      </c>
      <c r="C8" s="14">
        <v>202201044</v>
      </c>
      <c r="D8" s="14" t="s">
        <v>24</v>
      </c>
      <c r="E8" s="15">
        <v>48.03</v>
      </c>
      <c r="F8" s="15">
        <v>54.22</v>
      </c>
      <c r="G8" s="15">
        <v>102.25</v>
      </c>
      <c r="H8" s="13" t="str">
        <f t="shared" si="0"/>
        <v>30.67</v>
      </c>
      <c r="I8" s="26">
        <v>80.06</v>
      </c>
      <c r="J8" s="24" t="str">
        <f t="shared" si="1"/>
        <v>32.02</v>
      </c>
      <c r="K8" s="23">
        <f t="shared" si="2"/>
        <v>62.690000000000005</v>
      </c>
      <c r="L8" s="25" t="s">
        <v>16</v>
      </c>
    </row>
    <row r="9" spans="1:12" s="1" customFormat="1" ht="24.75" customHeight="1">
      <c r="A9" s="10">
        <v>6</v>
      </c>
      <c r="B9" s="14" t="s">
        <v>25</v>
      </c>
      <c r="C9" s="14">
        <v>202201044</v>
      </c>
      <c r="D9" s="14" t="s">
        <v>26</v>
      </c>
      <c r="E9" s="15">
        <v>52.54</v>
      </c>
      <c r="F9" s="15">
        <v>46.51</v>
      </c>
      <c r="G9" s="15">
        <v>99.05</v>
      </c>
      <c r="H9" s="13" t="str">
        <f t="shared" si="0"/>
        <v>29.71</v>
      </c>
      <c r="I9" s="26">
        <v>80.32</v>
      </c>
      <c r="J9" s="24" t="str">
        <f t="shared" si="1"/>
        <v>32.12</v>
      </c>
      <c r="K9" s="23">
        <f t="shared" si="2"/>
        <v>61.83</v>
      </c>
      <c r="L9" s="25" t="s">
        <v>16</v>
      </c>
    </row>
    <row r="10" spans="1:12" s="2" customFormat="1" ht="24.75" customHeight="1">
      <c r="A10" s="10">
        <v>7</v>
      </c>
      <c r="B10" s="11" t="s">
        <v>27</v>
      </c>
      <c r="C10" s="11">
        <v>202201044</v>
      </c>
      <c r="D10" s="11" t="s">
        <v>28</v>
      </c>
      <c r="E10" s="12">
        <v>45.34</v>
      </c>
      <c r="F10" s="12">
        <v>48.37</v>
      </c>
      <c r="G10" s="12">
        <v>93.71</v>
      </c>
      <c r="H10" s="13" t="str">
        <f t="shared" si="0"/>
        <v>28.11</v>
      </c>
      <c r="I10" s="26">
        <v>82.18</v>
      </c>
      <c r="J10" s="24" t="str">
        <f t="shared" si="1"/>
        <v>32.87</v>
      </c>
      <c r="K10" s="23">
        <f t="shared" si="2"/>
        <v>60.98</v>
      </c>
      <c r="L10" s="25" t="s">
        <v>16</v>
      </c>
    </row>
    <row r="11" spans="1:12" s="1" customFormat="1" ht="24.75" customHeight="1">
      <c r="A11" s="10">
        <v>8</v>
      </c>
      <c r="B11" s="16" t="s">
        <v>29</v>
      </c>
      <c r="C11" s="16">
        <v>202201044</v>
      </c>
      <c r="D11" s="16" t="s">
        <v>30</v>
      </c>
      <c r="E11" s="17">
        <v>50.88</v>
      </c>
      <c r="F11" s="17">
        <v>44.38</v>
      </c>
      <c r="G11" s="17">
        <v>95.26</v>
      </c>
      <c r="H11" s="18" t="str">
        <f t="shared" si="0"/>
        <v>28.57</v>
      </c>
      <c r="I11" s="27">
        <v>76.54</v>
      </c>
      <c r="J11" s="28" t="str">
        <f t="shared" si="1"/>
        <v>30.61</v>
      </c>
      <c r="K11" s="27">
        <f t="shared" si="2"/>
        <v>59.18</v>
      </c>
      <c r="L11" s="25"/>
    </row>
    <row r="12" spans="1:12" s="1" customFormat="1" ht="24.75" customHeight="1">
      <c r="A12" s="10">
        <v>9</v>
      </c>
      <c r="B12" s="19" t="s">
        <v>31</v>
      </c>
      <c r="C12" s="19">
        <v>202201044</v>
      </c>
      <c r="D12" s="19" t="s">
        <v>32</v>
      </c>
      <c r="E12" s="20">
        <v>44.86</v>
      </c>
      <c r="F12" s="20">
        <v>46.34</v>
      </c>
      <c r="G12" s="20">
        <v>91.2</v>
      </c>
      <c r="H12" s="18" t="str">
        <f t="shared" si="0"/>
        <v>27.36</v>
      </c>
      <c r="I12" s="29">
        <v>75.52</v>
      </c>
      <c r="J12" s="28" t="str">
        <f t="shared" si="1"/>
        <v>30.20</v>
      </c>
      <c r="K12" s="27">
        <f t="shared" si="2"/>
        <v>57.56</v>
      </c>
      <c r="L12" s="30"/>
    </row>
    <row r="13" spans="1:12" s="2" customFormat="1" ht="24.75" customHeight="1">
      <c r="A13" s="10">
        <v>10</v>
      </c>
      <c r="B13" s="14" t="s">
        <v>33</v>
      </c>
      <c r="C13" s="14">
        <v>202201045</v>
      </c>
      <c r="D13" s="14" t="s">
        <v>34</v>
      </c>
      <c r="E13" s="15">
        <v>65.17</v>
      </c>
      <c r="F13" s="15">
        <v>57.25</v>
      </c>
      <c r="G13" s="15">
        <v>122.42</v>
      </c>
      <c r="H13" s="13" t="str">
        <f t="shared" si="0"/>
        <v>36.72</v>
      </c>
      <c r="I13" s="23">
        <v>80.1</v>
      </c>
      <c r="J13" s="24" t="str">
        <f t="shared" si="1"/>
        <v>32.04</v>
      </c>
      <c r="K13" s="23">
        <f t="shared" si="2"/>
        <v>68.75999999999999</v>
      </c>
      <c r="L13" s="25" t="s">
        <v>16</v>
      </c>
    </row>
    <row r="14" spans="1:12" s="2" customFormat="1" ht="24.75" customHeight="1">
      <c r="A14" s="10">
        <v>11</v>
      </c>
      <c r="B14" s="14" t="s">
        <v>35</v>
      </c>
      <c r="C14" s="14">
        <v>202201045</v>
      </c>
      <c r="D14" s="14" t="s">
        <v>36</v>
      </c>
      <c r="E14" s="15">
        <v>62.76</v>
      </c>
      <c r="F14" s="15">
        <v>57.39</v>
      </c>
      <c r="G14" s="15">
        <v>120.15</v>
      </c>
      <c r="H14" s="13" t="str">
        <f t="shared" si="0"/>
        <v>36.04</v>
      </c>
      <c r="I14" s="23">
        <v>78.72</v>
      </c>
      <c r="J14" s="24" t="str">
        <f t="shared" si="1"/>
        <v>31.48</v>
      </c>
      <c r="K14" s="23">
        <f t="shared" si="2"/>
        <v>67.52</v>
      </c>
      <c r="L14" s="25" t="s">
        <v>16</v>
      </c>
    </row>
    <row r="15" spans="1:12" s="2" customFormat="1" ht="24.75" customHeight="1">
      <c r="A15" s="10">
        <v>12</v>
      </c>
      <c r="B15" s="14" t="s">
        <v>37</v>
      </c>
      <c r="C15" s="14">
        <v>202201045</v>
      </c>
      <c r="D15" s="14" t="s">
        <v>38</v>
      </c>
      <c r="E15" s="15">
        <v>50.99</v>
      </c>
      <c r="F15" s="15">
        <v>59.07</v>
      </c>
      <c r="G15" s="15">
        <v>110.06</v>
      </c>
      <c r="H15" s="13" t="str">
        <f t="shared" si="0"/>
        <v>33.01</v>
      </c>
      <c r="I15" s="23">
        <v>78.68</v>
      </c>
      <c r="J15" s="24" t="str">
        <f t="shared" si="1"/>
        <v>31.47</v>
      </c>
      <c r="K15" s="23">
        <f t="shared" si="2"/>
        <v>64.47999999999999</v>
      </c>
      <c r="L15" s="25" t="s">
        <v>16</v>
      </c>
    </row>
    <row r="16" spans="1:12" s="1" customFormat="1" ht="24.75" customHeight="1">
      <c r="A16" s="10">
        <v>13</v>
      </c>
      <c r="B16" s="14" t="s">
        <v>39</v>
      </c>
      <c r="C16" s="14">
        <v>202201045</v>
      </c>
      <c r="D16" s="14" t="s">
        <v>40</v>
      </c>
      <c r="E16" s="15">
        <v>49.03</v>
      </c>
      <c r="F16" s="15">
        <v>55.88</v>
      </c>
      <c r="G16" s="15">
        <v>104.91</v>
      </c>
      <c r="H16" s="13" t="str">
        <f t="shared" si="0"/>
        <v>31.47</v>
      </c>
      <c r="I16" s="26">
        <v>79.56</v>
      </c>
      <c r="J16" s="24" t="str">
        <f t="shared" si="1"/>
        <v>31.82</v>
      </c>
      <c r="K16" s="23">
        <f t="shared" si="2"/>
        <v>63.29</v>
      </c>
      <c r="L16" s="25" t="s">
        <v>16</v>
      </c>
    </row>
    <row r="17" spans="1:12" s="1" customFormat="1" ht="24.75" customHeight="1">
      <c r="A17" s="10">
        <v>14</v>
      </c>
      <c r="B17" s="14" t="s">
        <v>41</v>
      </c>
      <c r="C17" s="14">
        <v>202201045</v>
      </c>
      <c r="D17" s="14" t="s">
        <v>42</v>
      </c>
      <c r="E17" s="15">
        <v>47.89</v>
      </c>
      <c r="F17" s="15">
        <v>56.56</v>
      </c>
      <c r="G17" s="15">
        <v>104.45</v>
      </c>
      <c r="H17" s="13" t="str">
        <f t="shared" si="0"/>
        <v>31.33</v>
      </c>
      <c r="I17" s="26">
        <v>78.18</v>
      </c>
      <c r="J17" s="24" t="str">
        <f t="shared" si="1"/>
        <v>31.27</v>
      </c>
      <c r="K17" s="23">
        <f t="shared" si="2"/>
        <v>62.599999999999994</v>
      </c>
      <c r="L17" s="25" t="s">
        <v>16</v>
      </c>
    </row>
    <row r="18" spans="1:12" s="1" customFormat="1" ht="24.75" customHeight="1">
      <c r="A18" s="10">
        <v>15</v>
      </c>
      <c r="B18" s="14" t="s">
        <v>43</v>
      </c>
      <c r="C18" s="14">
        <v>202201045</v>
      </c>
      <c r="D18" s="14" t="s">
        <v>44</v>
      </c>
      <c r="E18" s="15">
        <v>47.51</v>
      </c>
      <c r="F18" s="15">
        <v>51.4</v>
      </c>
      <c r="G18" s="15">
        <v>98.91</v>
      </c>
      <c r="H18" s="13" t="str">
        <f t="shared" si="0"/>
        <v>29.67</v>
      </c>
      <c r="I18" s="26">
        <v>80.62</v>
      </c>
      <c r="J18" s="24" t="str">
        <f t="shared" si="1"/>
        <v>32.24</v>
      </c>
      <c r="K18" s="23">
        <f t="shared" si="2"/>
        <v>61.910000000000004</v>
      </c>
      <c r="L18" s="25" t="s">
        <v>16</v>
      </c>
    </row>
    <row r="19" spans="1:12" s="1" customFormat="1" ht="24.75" customHeight="1">
      <c r="A19" s="10">
        <v>16</v>
      </c>
      <c r="B19" s="21" t="s">
        <v>45</v>
      </c>
      <c r="C19" s="14">
        <v>202201045</v>
      </c>
      <c r="D19" s="14" t="s">
        <v>46</v>
      </c>
      <c r="E19" s="15">
        <v>49.23</v>
      </c>
      <c r="F19" s="15">
        <v>52.74</v>
      </c>
      <c r="G19" s="15">
        <v>101.97</v>
      </c>
      <c r="H19" s="13" t="str">
        <f t="shared" si="0"/>
        <v>30.59</v>
      </c>
      <c r="I19" s="26">
        <v>77.76</v>
      </c>
      <c r="J19" s="24" t="str">
        <f t="shared" si="1"/>
        <v>31.10</v>
      </c>
      <c r="K19" s="23">
        <f t="shared" si="2"/>
        <v>61.69</v>
      </c>
      <c r="L19" s="25" t="s">
        <v>16</v>
      </c>
    </row>
    <row r="20" spans="1:12" s="1" customFormat="1" ht="24.75" customHeight="1">
      <c r="A20" s="10">
        <v>17</v>
      </c>
      <c r="B20" s="14" t="s">
        <v>47</v>
      </c>
      <c r="C20" s="14">
        <v>202201045</v>
      </c>
      <c r="D20" s="14" t="s">
        <v>48</v>
      </c>
      <c r="E20" s="15">
        <v>48.02</v>
      </c>
      <c r="F20" s="15">
        <v>50.92</v>
      </c>
      <c r="G20" s="15">
        <v>98.94</v>
      </c>
      <c r="H20" s="13" t="str">
        <f t="shared" si="0"/>
        <v>29.68</v>
      </c>
      <c r="I20" s="26">
        <v>77.96</v>
      </c>
      <c r="J20" s="24" t="str">
        <f t="shared" si="1"/>
        <v>31.18</v>
      </c>
      <c r="K20" s="23">
        <f t="shared" si="2"/>
        <v>60.86</v>
      </c>
      <c r="L20" s="25" t="s">
        <v>16</v>
      </c>
    </row>
    <row r="21" spans="1:12" s="1" customFormat="1" ht="24.75" customHeight="1">
      <c r="A21" s="10">
        <v>18</v>
      </c>
      <c r="B21" s="14" t="s">
        <v>49</v>
      </c>
      <c r="C21" s="14">
        <v>202201046</v>
      </c>
      <c r="D21" s="14" t="s">
        <v>50</v>
      </c>
      <c r="E21" s="15">
        <v>62.21</v>
      </c>
      <c r="F21" s="15">
        <v>58.73</v>
      </c>
      <c r="G21" s="15">
        <v>120.94</v>
      </c>
      <c r="H21" s="13" t="str">
        <f t="shared" si="0"/>
        <v>36.28</v>
      </c>
      <c r="I21" s="26">
        <v>80.68</v>
      </c>
      <c r="J21" s="24" t="str">
        <f t="shared" si="1"/>
        <v>32.27</v>
      </c>
      <c r="K21" s="23">
        <f t="shared" si="2"/>
        <v>68.55000000000001</v>
      </c>
      <c r="L21" s="31" t="s">
        <v>16</v>
      </c>
    </row>
    <row r="22" spans="1:12" s="2" customFormat="1" ht="24.75" customHeight="1">
      <c r="A22" s="10">
        <v>19</v>
      </c>
      <c r="B22" s="14" t="s">
        <v>51</v>
      </c>
      <c r="C22" s="14">
        <v>202201046</v>
      </c>
      <c r="D22" s="14" t="s">
        <v>52</v>
      </c>
      <c r="E22" s="15">
        <v>56.56</v>
      </c>
      <c r="F22" s="15">
        <v>61.34</v>
      </c>
      <c r="G22" s="15">
        <v>117.9</v>
      </c>
      <c r="H22" s="13" t="str">
        <f t="shared" si="0"/>
        <v>35.37</v>
      </c>
      <c r="I22" s="23">
        <v>80.06</v>
      </c>
      <c r="J22" s="24" t="str">
        <f t="shared" si="1"/>
        <v>32.02</v>
      </c>
      <c r="K22" s="23">
        <f t="shared" si="2"/>
        <v>67.39</v>
      </c>
      <c r="L22" s="31" t="s">
        <v>16</v>
      </c>
    </row>
    <row r="23" spans="1:12" s="1" customFormat="1" ht="24.75" customHeight="1">
      <c r="A23" s="10">
        <v>20</v>
      </c>
      <c r="B23" s="14" t="s">
        <v>53</v>
      </c>
      <c r="C23" s="14">
        <v>202201046</v>
      </c>
      <c r="D23" s="14" t="s">
        <v>54</v>
      </c>
      <c r="E23" s="15">
        <v>60.35</v>
      </c>
      <c r="F23" s="15">
        <v>57.08</v>
      </c>
      <c r="G23" s="15">
        <v>117.43</v>
      </c>
      <c r="H23" s="13" t="str">
        <f t="shared" si="0"/>
        <v>35.22</v>
      </c>
      <c r="I23" s="26">
        <v>79.06</v>
      </c>
      <c r="J23" s="24" t="str">
        <f t="shared" si="1"/>
        <v>31.62</v>
      </c>
      <c r="K23" s="23">
        <f t="shared" si="2"/>
        <v>66.84</v>
      </c>
      <c r="L23" s="31" t="s">
        <v>16</v>
      </c>
    </row>
    <row r="24" spans="1:12" s="1" customFormat="1" ht="24.75" customHeight="1">
      <c r="A24" s="10">
        <v>21</v>
      </c>
      <c r="B24" s="14" t="s">
        <v>55</v>
      </c>
      <c r="C24" s="14">
        <v>202201046</v>
      </c>
      <c r="D24" s="14" t="s">
        <v>56</v>
      </c>
      <c r="E24" s="15">
        <v>58.49</v>
      </c>
      <c r="F24" s="15">
        <v>55.53</v>
      </c>
      <c r="G24" s="15">
        <v>114.02</v>
      </c>
      <c r="H24" s="13" t="str">
        <f t="shared" si="0"/>
        <v>34.20</v>
      </c>
      <c r="I24" s="26">
        <v>79.08</v>
      </c>
      <c r="J24" s="24" t="str">
        <f t="shared" si="1"/>
        <v>31.63</v>
      </c>
      <c r="K24" s="23">
        <f t="shared" si="2"/>
        <v>65.83</v>
      </c>
      <c r="L24" s="31" t="s">
        <v>16</v>
      </c>
    </row>
    <row r="25" spans="1:12" s="2" customFormat="1" ht="24.75" customHeight="1">
      <c r="A25" s="10">
        <v>22</v>
      </c>
      <c r="B25" s="14" t="s">
        <v>57</v>
      </c>
      <c r="C25" s="14">
        <v>202201046</v>
      </c>
      <c r="D25" s="14" t="s">
        <v>58</v>
      </c>
      <c r="E25" s="15">
        <v>51.05</v>
      </c>
      <c r="F25" s="15">
        <v>51.37</v>
      </c>
      <c r="G25" s="15">
        <v>102.42</v>
      </c>
      <c r="H25" s="13" t="str">
        <f t="shared" si="0"/>
        <v>30.72</v>
      </c>
      <c r="I25" s="23">
        <v>81.1</v>
      </c>
      <c r="J25" s="24" t="str">
        <f t="shared" si="1"/>
        <v>32.44</v>
      </c>
      <c r="K25" s="23">
        <f t="shared" si="2"/>
        <v>63.16</v>
      </c>
      <c r="L25" s="31" t="s">
        <v>16</v>
      </c>
    </row>
    <row r="26" spans="1:12" s="1" customFormat="1" ht="24.75" customHeight="1">
      <c r="A26" s="10">
        <v>23</v>
      </c>
      <c r="B26" s="11" t="s">
        <v>59</v>
      </c>
      <c r="C26" s="11">
        <v>202201046</v>
      </c>
      <c r="D26" s="11" t="s">
        <v>60</v>
      </c>
      <c r="E26" s="12">
        <v>47.03</v>
      </c>
      <c r="F26" s="12">
        <v>52.5</v>
      </c>
      <c r="G26" s="12">
        <v>99.53</v>
      </c>
      <c r="H26" s="13" t="str">
        <f t="shared" si="0"/>
        <v>29.85</v>
      </c>
      <c r="I26" s="26">
        <v>76.06</v>
      </c>
      <c r="J26" s="24" t="str">
        <f t="shared" si="1"/>
        <v>30.42</v>
      </c>
      <c r="K26" s="23">
        <f t="shared" si="2"/>
        <v>60.27</v>
      </c>
      <c r="L26" s="31" t="s">
        <v>16</v>
      </c>
    </row>
    <row r="27" spans="1:12" s="1" customFormat="1" ht="24.75" customHeight="1">
      <c r="A27" s="10">
        <v>24</v>
      </c>
      <c r="B27" s="14" t="s">
        <v>61</v>
      </c>
      <c r="C27" s="14">
        <v>202201046</v>
      </c>
      <c r="D27" s="14" t="s">
        <v>62</v>
      </c>
      <c r="E27" s="15">
        <v>51.54</v>
      </c>
      <c r="F27" s="15">
        <v>44.06</v>
      </c>
      <c r="G27" s="15">
        <v>95.6</v>
      </c>
      <c r="H27" s="13" t="str">
        <f t="shared" si="0"/>
        <v>28.68</v>
      </c>
      <c r="I27" s="32">
        <v>76.2</v>
      </c>
      <c r="J27" s="24" t="str">
        <f t="shared" si="1"/>
        <v>30.48</v>
      </c>
      <c r="K27" s="23">
        <f t="shared" si="2"/>
        <v>59.16</v>
      </c>
      <c r="L27" s="31" t="s">
        <v>16</v>
      </c>
    </row>
    <row r="28" spans="1:12" s="1" customFormat="1" ht="24.75" customHeight="1">
      <c r="A28" s="10">
        <v>25</v>
      </c>
      <c r="B28" s="11" t="s">
        <v>63</v>
      </c>
      <c r="C28" s="11">
        <v>202201046</v>
      </c>
      <c r="D28" s="11" t="s">
        <v>64</v>
      </c>
      <c r="E28" s="12">
        <v>41.86</v>
      </c>
      <c r="F28" s="12">
        <v>48.19</v>
      </c>
      <c r="G28" s="12">
        <v>90.05</v>
      </c>
      <c r="H28" s="13" t="str">
        <f t="shared" si="0"/>
        <v>27.01</v>
      </c>
      <c r="I28" s="23">
        <v>80.16</v>
      </c>
      <c r="J28" s="24" t="str">
        <f t="shared" si="1"/>
        <v>32.06</v>
      </c>
      <c r="K28" s="23">
        <f t="shared" si="2"/>
        <v>59.07000000000001</v>
      </c>
      <c r="L28" s="31" t="s">
        <v>16</v>
      </c>
    </row>
    <row r="29" spans="1:12" s="2" customFormat="1" ht="24.75" customHeight="1">
      <c r="A29" s="10">
        <v>26</v>
      </c>
      <c r="B29" s="14" t="s">
        <v>65</v>
      </c>
      <c r="C29" s="14">
        <v>202201046</v>
      </c>
      <c r="D29" s="14" t="s">
        <v>66</v>
      </c>
      <c r="E29" s="15">
        <v>52.33</v>
      </c>
      <c r="F29" s="15">
        <v>39.01</v>
      </c>
      <c r="G29" s="15">
        <v>91.34</v>
      </c>
      <c r="H29" s="13" t="str">
        <f t="shared" si="0"/>
        <v>27.40</v>
      </c>
      <c r="I29" s="26">
        <v>75.1</v>
      </c>
      <c r="J29" s="24" t="str">
        <f t="shared" si="1"/>
        <v>30.04</v>
      </c>
      <c r="K29" s="23">
        <f t="shared" si="2"/>
        <v>57.44</v>
      </c>
      <c r="L29" s="31" t="s">
        <v>16</v>
      </c>
    </row>
    <row r="30" spans="1:12" s="1" customFormat="1" ht="24.75" customHeight="1">
      <c r="A30" s="10">
        <v>27</v>
      </c>
      <c r="B30" s="14" t="s">
        <v>67</v>
      </c>
      <c r="C30" s="14">
        <v>202201046</v>
      </c>
      <c r="D30" s="14" t="s">
        <v>68</v>
      </c>
      <c r="E30" s="15">
        <v>42.04</v>
      </c>
      <c r="F30" s="15">
        <v>44.69</v>
      </c>
      <c r="G30" s="15">
        <v>86.73</v>
      </c>
      <c r="H30" s="13" t="str">
        <f t="shared" si="0"/>
        <v>26.01</v>
      </c>
      <c r="I30" s="26">
        <v>77.4</v>
      </c>
      <c r="J30" s="24" t="str">
        <f t="shared" si="1"/>
        <v>30.96</v>
      </c>
      <c r="K30" s="23">
        <f t="shared" si="2"/>
        <v>56.97</v>
      </c>
      <c r="L30" s="31" t="s">
        <v>16</v>
      </c>
    </row>
    <row r="31" spans="1:12" s="1" customFormat="1" ht="24.75" customHeight="1">
      <c r="A31" s="10">
        <v>28</v>
      </c>
      <c r="B31" s="14" t="s">
        <v>69</v>
      </c>
      <c r="C31" s="14">
        <v>202201047</v>
      </c>
      <c r="D31" s="14" t="s">
        <v>70</v>
      </c>
      <c r="E31" s="15">
        <v>57.36</v>
      </c>
      <c r="F31" s="15">
        <v>56.35</v>
      </c>
      <c r="G31" s="15">
        <v>113.71</v>
      </c>
      <c r="H31" s="13" t="str">
        <f t="shared" si="0"/>
        <v>34.11</v>
      </c>
      <c r="I31" s="26">
        <v>80.24</v>
      </c>
      <c r="J31" s="24" t="str">
        <f t="shared" si="1"/>
        <v>32.09</v>
      </c>
      <c r="K31" s="23">
        <f t="shared" si="2"/>
        <v>66.2</v>
      </c>
      <c r="L31" s="31" t="s">
        <v>16</v>
      </c>
    </row>
    <row r="32" spans="1:12" s="1" customFormat="1" ht="24.75" customHeight="1">
      <c r="A32" s="10">
        <v>29</v>
      </c>
      <c r="B32" s="11" t="s">
        <v>71</v>
      </c>
      <c r="C32" s="11">
        <v>202201047</v>
      </c>
      <c r="D32" s="11" t="s">
        <v>72</v>
      </c>
      <c r="E32" s="12">
        <v>56.7</v>
      </c>
      <c r="F32" s="12">
        <v>57.9</v>
      </c>
      <c r="G32" s="12">
        <v>114.6</v>
      </c>
      <c r="H32" s="13" t="str">
        <f t="shared" si="0"/>
        <v>34.38</v>
      </c>
      <c r="I32" s="26">
        <v>74</v>
      </c>
      <c r="J32" s="24" t="str">
        <f t="shared" si="1"/>
        <v>29.6</v>
      </c>
      <c r="K32" s="23">
        <f t="shared" si="2"/>
        <v>63.980000000000004</v>
      </c>
      <c r="L32" s="31" t="s">
        <v>16</v>
      </c>
    </row>
    <row r="33" spans="1:12" s="1" customFormat="1" ht="24.75" customHeight="1">
      <c r="A33" s="10">
        <v>30</v>
      </c>
      <c r="B33" s="14" t="s">
        <v>73</v>
      </c>
      <c r="C33" s="14">
        <v>202201047</v>
      </c>
      <c r="D33" s="14" t="s">
        <v>74</v>
      </c>
      <c r="E33" s="15">
        <v>51.71</v>
      </c>
      <c r="F33" s="15">
        <v>46.86</v>
      </c>
      <c r="G33" s="15">
        <v>98.57</v>
      </c>
      <c r="H33" s="13" t="str">
        <f t="shared" si="0"/>
        <v>29.57</v>
      </c>
      <c r="I33" s="32">
        <v>80.62</v>
      </c>
      <c r="J33" s="24" t="str">
        <f t="shared" si="1"/>
        <v>32.24</v>
      </c>
      <c r="K33" s="23">
        <f t="shared" si="2"/>
        <v>61.81</v>
      </c>
      <c r="L33" s="31" t="s">
        <v>16</v>
      </c>
    </row>
    <row r="34" spans="1:12" s="1" customFormat="1" ht="24.75" customHeight="1">
      <c r="A34" s="10">
        <v>31</v>
      </c>
      <c r="B34" s="11" t="s">
        <v>75</v>
      </c>
      <c r="C34" s="11">
        <v>202201047</v>
      </c>
      <c r="D34" s="11" t="s">
        <v>76</v>
      </c>
      <c r="E34" s="12">
        <v>51.33</v>
      </c>
      <c r="F34" s="12">
        <v>45.41</v>
      </c>
      <c r="G34" s="12">
        <v>96.74</v>
      </c>
      <c r="H34" s="13" t="str">
        <f t="shared" si="0"/>
        <v>29.02</v>
      </c>
      <c r="I34" s="26">
        <v>80.62</v>
      </c>
      <c r="J34" s="24" t="str">
        <f t="shared" si="1"/>
        <v>32.24</v>
      </c>
      <c r="K34" s="23">
        <f t="shared" si="2"/>
        <v>61.260000000000005</v>
      </c>
      <c r="L34" s="31" t="s">
        <v>16</v>
      </c>
    </row>
    <row r="35" spans="1:12" s="2" customFormat="1" ht="24.75" customHeight="1">
      <c r="A35" s="10">
        <v>32</v>
      </c>
      <c r="B35" s="14" t="s">
        <v>77</v>
      </c>
      <c r="C35" s="14">
        <v>202201047</v>
      </c>
      <c r="D35" s="14" t="s">
        <v>78</v>
      </c>
      <c r="E35" s="15">
        <v>51.23</v>
      </c>
      <c r="F35" s="15">
        <v>45.38</v>
      </c>
      <c r="G35" s="15">
        <v>96.61</v>
      </c>
      <c r="H35" s="13" t="str">
        <f t="shared" si="0"/>
        <v>28.98</v>
      </c>
      <c r="I35" s="23">
        <v>79.74</v>
      </c>
      <c r="J35" s="24" t="str">
        <f t="shared" si="1"/>
        <v>31.89</v>
      </c>
      <c r="K35" s="23">
        <f t="shared" si="2"/>
        <v>60.870000000000005</v>
      </c>
      <c r="L35" s="31" t="s">
        <v>16</v>
      </c>
    </row>
    <row r="36" spans="1:12" s="2" customFormat="1" ht="24.75" customHeight="1">
      <c r="A36" s="10">
        <v>33</v>
      </c>
      <c r="B36" s="11" t="s">
        <v>79</v>
      </c>
      <c r="C36" s="11">
        <v>202201047</v>
      </c>
      <c r="D36" s="11" t="s">
        <v>80</v>
      </c>
      <c r="E36" s="12">
        <v>55.12</v>
      </c>
      <c r="F36" s="12">
        <v>41.14</v>
      </c>
      <c r="G36" s="12">
        <v>96.26</v>
      </c>
      <c r="H36" s="13" t="str">
        <f t="shared" si="0"/>
        <v>28.87</v>
      </c>
      <c r="I36" s="23">
        <v>78.68</v>
      </c>
      <c r="J36" s="24" t="str">
        <f t="shared" si="1"/>
        <v>31.47</v>
      </c>
      <c r="K36" s="23">
        <f t="shared" si="2"/>
        <v>60.34</v>
      </c>
      <c r="L36" s="31" t="s">
        <v>16</v>
      </c>
    </row>
    <row r="37" spans="1:12" s="1" customFormat="1" ht="24.75" customHeight="1">
      <c r="A37" s="10">
        <v>34</v>
      </c>
      <c r="B37" s="14" t="s">
        <v>81</v>
      </c>
      <c r="C37" s="14">
        <v>202201048</v>
      </c>
      <c r="D37" s="14" t="s">
        <v>82</v>
      </c>
      <c r="E37" s="15">
        <v>59.52</v>
      </c>
      <c r="F37" s="15">
        <v>67.23</v>
      </c>
      <c r="G37" s="15">
        <v>126.75</v>
      </c>
      <c r="H37" s="13" t="str">
        <f aca="true" t="shared" si="3" ref="H37:H76">MID(G37/2*0.6,1,5)</f>
        <v>38.02</v>
      </c>
      <c r="I37" s="26">
        <v>78.52</v>
      </c>
      <c r="J37" s="24" t="str">
        <f aca="true" t="shared" si="4" ref="J37:J76">MID(I37*0.4,1,5)</f>
        <v>31.40</v>
      </c>
      <c r="K37" s="23">
        <f aca="true" t="shared" si="5" ref="K37:K76">H37+J37</f>
        <v>69.42</v>
      </c>
      <c r="L37" s="31" t="s">
        <v>16</v>
      </c>
    </row>
    <row r="38" spans="1:12" s="1" customFormat="1" ht="24.75" customHeight="1">
      <c r="A38" s="10">
        <v>35</v>
      </c>
      <c r="B38" s="14" t="s">
        <v>83</v>
      </c>
      <c r="C38" s="14">
        <v>202201048</v>
      </c>
      <c r="D38" s="14" t="s">
        <v>84</v>
      </c>
      <c r="E38" s="15">
        <v>62.34</v>
      </c>
      <c r="F38" s="15">
        <v>54.94</v>
      </c>
      <c r="G38" s="15">
        <v>117.28</v>
      </c>
      <c r="H38" s="13" t="str">
        <f t="shared" si="3"/>
        <v>35.18</v>
      </c>
      <c r="I38" s="26">
        <v>79.5</v>
      </c>
      <c r="J38" s="24" t="str">
        <f t="shared" si="4"/>
        <v>31.8</v>
      </c>
      <c r="K38" s="23">
        <f t="shared" si="5"/>
        <v>66.98</v>
      </c>
      <c r="L38" s="31" t="s">
        <v>16</v>
      </c>
    </row>
    <row r="39" spans="1:12" s="1" customFormat="1" ht="24.75" customHeight="1">
      <c r="A39" s="10">
        <v>36</v>
      </c>
      <c r="B39" s="14" t="s">
        <v>85</v>
      </c>
      <c r="C39" s="14">
        <v>202201048</v>
      </c>
      <c r="D39" s="14" t="s">
        <v>86</v>
      </c>
      <c r="E39" s="15">
        <v>60.55</v>
      </c>
      <c r="F39" s="15">
        <v>52.5</v>
      </c>
      <c r="G39" s="15">
        <v>113.05</v>
      </c>
      <c r="H39" s="13" t="str">
        <f t="shared" si="3"/>
        <v>33.91</v>
      </c>
      <c r="I39" s="26">
        <v>80.72</v>
      </c>
      <c r="J39" s="24" t="str">
        <f t="shared" si="4"/>
        <v>32.28</v>
      </c>
      <c r="K39" s="23">
        <f t="shared" si="5"/>
        <v>66.19</v>
      </c>
      <c r="L39" s="31" t="s">
        <v>16</v>
      </c>
    </row>
    <row r="40" spans="1:12" s="1" customFormat="1" ht="24.75" customHeight="1">
      <c r="A40" s="10">
        <v>37</v>
      </c>
      <c r="B40" s="14" t="s">
        <v>87</v>
      </c>
      <c r="C40" s="14">
        <v>202201048</v>
      </c>
      <c r="D40" s="14" t="s">
        <v>88</v>
      </c>
      <c r="E40" s="15">
        <v>57.53</v>
      </c>
      <c r="F40" s="15">
        <v>55.87</v>
      </c>
      <c r="G40" s="15">
        <v>113.4</v>
      </c>
      <c r="H40" s="13" t="str">
        <f t="shared" si="3"/>
        <v>34.02</v>
      </c>
      <c r="I40" s="26">
        <v>80.3</v>
      </c>
      <c r="J40" s="24" t="str">
        <f t="shared" si="4"/>
        <v>32.12</v>
      </c>
      <c r="K40" s="23">
        <f t="shared" si="5"/>
        <v>66.14</v>
      </c>
      <c r="L40" s="31" t="s">
        <v>16</v>
      </c>
    </row>
    <row r="41" spans="1:12" s="2" customFormat="1" ht="24.75" customHeight="1">
      <c r="A41" s="10">
        <v>38</v>
      </c>
      <c r="B41" s="14" t="s">
        <v>89</v>
      </c>
      <c r="C41" s="14">
        <v>202201048</v>
      </c>
      <c r="D41" s="14" t="s">
        <v>90</v>
      </c>
      <c r="E41" s="15">
        <v>54.02</v>
      </c>
      <c r="F41" s="15">
        <v>53.91</v>
      </c>
      <c r="G41" s="15">
        <v>107.93</v>
      </c>
      <c r="H41" s="13" t="str">
        <f t="shared" si="3"/>
        <v>32.37</v>
      </c>
      <c r="I41" s="23">
        <v>78.84</v>
      </c>
      <c r="J41" s="24" t="str">
        <f t="shared" si="4"/>
        <v>31.53</v>
      </c>
      <c r="K41" s="23">
        <f t="shared" si="5"/>
        <v>63.9</v>
      </c>
      <c r="L41" s="31" t="s">
        <v>16</v>
      </c>
    </row>
    <row r="42" spans="1:12" s="1" customFormat="1" ht="24.75" customHeight="1">
      <c r="A42" s="10">
        <v>39</v>
      </c>
      <c r="B42" s="14" t="s">
        <v>91</v>
      </c>
      <c r="C42" s="14">
        <v>202201048</v>
      </c>
      <c r="D42" s="14" t="s">
        <v>92</v>
      </c>
      <c r="E42" s="15">
        <v>52.53</v>
      </c>
      <c r="F42" s="15">
        <v>55.25</v>
      </c>
      <c r="G42" s="15">
        <v>107.78</v>
      </c>
      <c r="H42" s="13" t="str">
        <f t="shared" si="3"/>
        <v>32.33</v>
      </c>
      <c r="I42" s="26">
        <v>78.94</v>
      </c>
      <c r="J42" s="24" t="str">
        <f t="shared" si="4"/>
        <v>31.57</v>
      </c>
      <c r="K42" s="23">
        <f t="shared" si="5"/>
        <v>63.9</v>
      </c>
      <c r="L42" s="31" t="s">
        <v>16</v>
      </c>
    </row>
    <row r="43" spans="1:12" s="1" customFormat="1" ht="24.75" customHeight="1">
      <c r="A43" s="10">
        <v>40</v>
      </c>
      <c r="B43" s="14" t="s">
        <v>93</v>
      </c>
      <c r="C43" s="14">
        <v>202201048</v>
      </c>
      <c r="D43" s="14" t="s">
        <v>94</v>
      </c>
      <c r="E43" s="15">
        <v>54.53</v>
      </c>
      <c r="F43" s="15">
        <v>50.09</v>
      </c>
      <c r="G43" s="15">
        <v>104.62</v>
      </c>
      <c r="H43" s="13" t="str">
        <f t="shared" si="3"/>
        <v>31.38</v>
      </c>
      <c r="I43" s="26">
        <v>79.8</v>
      </c>
      <c r="J43" s="24" t="str">
        <f t="shared" si="4"/>
        <v>31.92</v>
      </c>
      <c r="K43" s="23">
        <f t="shared" si="5"/>
        <v>63.3</v>
      </c>
      <c r="L43" s="31" t="s">
        <v>16</v>
      </c>
    </row>
    <row r="44" spans="1:12" s="2" customFormat="1" ht="24.75" customHeight="1">
      <c r="A44" s="10">
        <v>41</v>
      </c>
      <c r="B44" s="14" t="s">
        <v>95</v>
      </c>
      <c r="C44" s="14">
        <v>202201048</v>
      </c>
      <c r="D44" s="14" t="s">
        <v>96</v>
      </c>
      <c r="E44" s="15">
        <v>54.05</v>
      </c>
      <c r="F44" s="15">
        <v>49.4</v>
      </c>
      <c r="G44" s="15">
        <v>103.45</v>
      </c>
      <c r="H44" s="13" t="str">
        <f t="shared" si="3"/>
        <v>31.03</v>
      </c>
      <c r="I44" s="23">
        <v>79.28</v>
      </c>
      <c r="J44" s="24" t="str">
        <f t="shared" si="4"/>
        <v>31.71</v>
      </c>
      <c r="K44" s="23">
        <f t="shared" si="5"/>
        <v>62.74</v>
      </c>
      <c r="L44" s="31" t="s">
        <v>16</v>
      </c>
    </row>
    <row r="45" spans="1:12" s="1" customFormat="1" ht="24.75" customHeight="1">
      <c r="A45" s="10">
        <v>42</v>
      </c>
      <c r="B45" s="14" t="s">
        <v>97</v>
      </c>
      <c r="C45" s="14">
        <v>202201048</v>
      </c>
      <c r="D45" s="14" t="s">
        <v>98</v>
      </c>
      <c r="E45" s="15">
        <v>52.02</v>
      </c>
      <c r="F45" s="15">
        <v>50.92</v>
      </c>
      <c r="G45" s="15">
        <v>102.94</v>
      </c>
      <c r="H45" s="13" t="str">
        <f t="shared" si="3"/>
        <v>30.88</v>
      </c>
      <c r="I45" s="26">
        <v>79</v>
      </c>
      <c r="J45" s="24" t="str">
        <f t="shared" si="4"/>
        <v>31.6</v>
      </c>
      <c r="K45" s="23">
        <f t="shared" si="5"/>
        <v>62.480000000000004</v>
      </c>
      <c r="L45" s="31" t="s">
        <v>16</v>
      </c>
    </row>
    <row r="46" spans="1:12" s="1" customFormat="1" ht="24.75" customHeight="1">
      <c r="A46" s="10">
        <v>43</v>
      </c>
      <c r="B46" s="16" t="s">
        <v>99</v>
      </c>
      <c r="C46" s="16">
        <v>202201048</v>
      </c>
      <c r="D46" s="16" t="s">
        <v>100</v>
      </c>
      <c r="E46" s="17">
        <v>49.2</v>
      </c>
      <c r="F46" s="17">
        <v>51.54</v>
      </c>
      <c r="G46" s="17">
        <v>100.74</v>
      </c>
      <c r="H46" s="18" t="str">
        <f t="shared" si="3"/>
        <v>30.22</v>
      </c>
      <c r="I46" s="29">
        <v>79.44</v>
      </c>
      <c r="J46" s="28" t="str">
        <f t="shared" si="4"/>
        <v>31.77</v>
      </c>
      <c r="K46" s="27">
        <f t="shared" si="5"/>
        <v>61.989999999999995</v>
      </c>
      <c r="L46" s="30"/>
    </row>
    <row r="47" spans="1:12" s="2" customFormat="1" ht="24.75" customHeight="1">
      <c r="A47" s="10">
        <v>44</v>
      </c>
      <c r="B47" s="16" t="s">
        <v>101</v>
      </c>
      <c r="C47" s="16">
        <v>202201048</v>
      </c>
      <c r="D47" s="16" t="s">
        <v>102</v>
      </c>
      <c r="E47" s="17">
        <v>58.15</v>
      </c>
      <c r="F47" s="17">
        <v>42.07</v>
      </c>
      <c r="G47" s="17">
        <v>100.22</v>
      </c>
      <c r="H47" s="18" t="str">
        <f t="shared" si="3"/>
        <v>30.06</v>
      </c>
      <c r="I47" s="27">
        <v>78.4</v>
      </c>
      <c r="J47" s="28" t="str">
        <f t="shared" si="4"/>
        <v>31.36</v>
      </c>
      <c r="K47" s="27">
        <f t="shared" si="5"/>
        <v>61.42</v>
      </c>
      <c r="L47" s="25"/>
    </row>
    <row r="48" spans="1:12" s="1" customFormat="1" ht="24.75" customHeight="1">
      <c r="A48" s="10">
        <v>45</v>
      </c>
      <c r="B48" s="16" t="s">
        <v>103</v>
      </c>
      <c r="C48" s="16">
        <v>202201048</v>
      </c>
      <c r="D48" s="16" t="s">
        <v>104</v>
      </c>
      <c r="E48" s="17">
        <v>50.88</v>
      </c>
      <c r="F48" s="17">
        <v>43.17</v>
      </c>
      <c r="G48" s="17">
        <v>94.05</v>
      </c>
      <c r="H48" s="18" t="str">
        <f t="shared" si="3"/>
        <v>28.21</v>
      </c>
      <c r="I48" s="29">
        <v>78.84</v>
      </c>
      <c r="J48" s="28" t="str">
        <f t="shared" si="4"/>
        <v>31.53</v>
      </c>
      <c r="K48" s="27">
        <f t="shared" si="5"/>
        <v>59.74</v>
      </c>
      <c r="L48" s="30"/>
    </row>
    <row r="49" spans="1:12" s="1" customFormat="1" ht="24.75" customHeight="1">
      <c r="A49" s="10">
        <v>46</v>
      </c>
      <c r="B49" s="14" t="s">
        <v>105</v>
      </c>
      <c r="C49" s="14">
        <v>202201049</v>
      </c>
      <c r="D49" s="14" t="s">
        <v>106</v>
      </c>
      <c r="E49" s="15">
        <v>58.52</v>
      </c>
      <c r="F49" s="15">
        <v>62.41</v>
      </c>
      <c r="G49" s="15">
        <v>120.93</v>
      </c>
      <c r="H49" s="13" t="str">
        <f t="shared" si="3"/>
        <v>36.27</v>
      </c>
      <c r="I49" s="26">
        <v>79.24</v>
      </c>
      <c r="J49" s="24" t="str">
        <f t="shared" si="4"/>
        <v>31.69</v>
      </c>
      <c r="K49" s="23">
        <f t="shared" si="5"/>
        <v>67.96000000000001</v>
      </c>
      <c r="L49" s="31" t="s">
        <v>16</v>
      </c>
    </row>
    <row r="50" spans="1:12" s="2" customFormat="1" ht="24.75" customHeight="1">
      <c r="A50" s="10">
        <v>47</v>
      </c>
      <c r="B50" s="14" t="s">
        <v>107</v>
      </c>
      <c r="C50" s="14">
        <v>202201050</v>
      </c>
      <c r="D50" s="14" t="s">
        <v>108</v>
      </c>
      <c r="E50" s="15">
        <v>70.95</v>
      </c>
      <c r="F50" s="15">
        <v>68.56</v>
      </c>
      <c r="G50" s="15">
        <v>139.51</v>
      </c>
      <c r="H50" s="13" t="str">
        <f t="shared" si="3"/>
        <v>41.85</v>
      </c>
      <c r="I50" s="33">
        <v>79.92</v>
      </c>
      <c r="J50" s="24" t="str">
        <f t="shared" si="4"/>
        <v>31.96</v>
      </c>
      <c r="K50" s="23">
        <f t="shared" si="5"/>
        <v>73.81</v>
      </c>
      <c r="L50" s="25" t="s">
        <v>16</v>
      </c>
    </row>
    <row r="51" spans="1:12" s="2" customFormat="1" ht="24.75" customHeight="1">
      <c r="A51" s="10">
        <v>48</v>
      </c>
      <c r="B51" s="14" t="s">
        <v>109</v>
      </c>
      <c r="C51" s="14">
        <v>202201050</v>
      </c>
      <c r="D51" s="14" t="s">
        <v>110</v>
      </c>
      <c r="E51" s="15">
        <v>68.78</v>
      </c>
      <c r="F51" s="15">
        <v>59.03</v>
      </c>
      <c r="G51" s="15">
        <v>127.81</v>
      </c>
      <c r="H51" s="13" t="str">
        <f t="shared" si="3"/>
        <v>38.34</v>
      </c>
      <c r="I51" s="23">
        <v>80.18</v>
      </c>
      <c r="J51" s="24" t="str">
        <f t="shared" si="4"/>
        <v>32.07</v>
      </c>
      <c r="K51" s="23">
        <f t="shared" si="5"/>
        <v>70.41</v>
      </c>
      <c r="L51" s="25" t="s">
        <v>16</v>
      </c>
    </row>
    <row r="52" spans="1:12" s="1" customFormat="1" ht="24.75" customHeight="1">
      <c r="A52" s="10">
        <v>49</v>
      </c>
      <c r="B52" s="16" t="s">
        <v>111</v>
      </c>
      <c r="C52" s="16">
        <v>202201050</v>
      </c>
      <c r="D52" s="16" t="s">
        <v>112</v>
      </c>
      <c r="E52" s="17">
        <v>61.52</v>
      </c>
      <c r="F52" s="17">
        <v>59.21</v>
      </c>
      <c r="G52" s="17">
        <v>120.73</v>
      </c>
      <c r="H52" s="18" t="str">
        <f t="shared" si="3"/>
        <v>36.21</v>
      </c>
      <c r="I52" s="29">
        <v>80.14</v>
      </c>
      <c r="J52" s="28" t="str">
        <f t="shared" si="4"/>
        <v>32.05</v>
      </c>
      <c r="K52" s="27">
        <f t="shared" si="5"/>
        <v>68.25999999999999</v>
      </c>
      <c r="L52" s="30"/>
    </row>
    <row r="53" spans="1:12" s="1" customFormat="1" ht="24.75" customHeight="1">
      <c r="A53" s="10">
        <v>50</v>
      </c>
      <c r="B53" s="16" t="s">
        <v>113</v>
      </c>
      <c r="C53" s="16">
        <v>202201050</v>
      </c>
      <c r="D53" s="16" t="s">
        <v>114</v>
      </c>
      <c r="E53" s="17">
        <v>61.38</v>
      </c>
      <c r="F53" s="17">
        <v>54.74</v>
      </c>
      <c r="G53" s="17">
        <v>116.12</v>
      </c>
      <c r="H53" s="18" t="str">
        <f t="shared" si="3"/>
        <v>34.83</v>
      </c>
      <c r="I53" s="29">
        <v>79.24</v>
      </c>
      <c r="J53" s="28" t="str">
        <f t="shared" si="4"/>
        <v>31.69</v>
      </c>
      <c r="K53" s="27">
        <f t="shared" si="5"/>
        <v>66.52</v>
      </c>
      <c r="L53" s="30"/>
    </row>
    <row r="54" spans="1:12" s="1" customFormat="1" ht="24.75" customHeight="1">
      <c r="A54" s="10">
        <v>51</v>
      </c>
      <c r="B54" s="16" t="s">
        <v>115</v>
      </c>
      <c r="C54" s="16">
        <v>202201050</v>
      </c>
      <c r="D54" s="16" t="s">
        <v>116</v>
      </c>
      <c r="E54" s="17">
        <v>58.56</v>
      </c>
      <c r="F54" s="17">
        <v>57.73</v>
      </c>
      <c r="G54" s="17">
        <v>116.29</v>
      </c>
      <c r="H54" s="18" t="str">
        <f t="shared" si="3"/>
        <v>34.88</v>
      </c>
      <c r="I54" s="29">
        <v>78.72</v>
      </c>
      <c r="J54" s="28" t="str">
        <f t="shared" si="4"/>
        <v>31.48</v>
      </c>
      <c r="K54" s="27">
        <f t="shared" si="5"/>
        <v>66.36</v>
      </c>
      <c r="L54" s="34"/>
    </row>
    <row r="55" spans="1:12" s="1" customFormat="1" ht="24.75" customHeight="1">
      <c r="A55" s="10">
        <v>52</v>
      </c>
      <c r="B55" s="16" t="s">
        <v>117</v>
      </c>
      <c r="C55" s="16">
        <v>202201050</v>
      </c>
      <c r="D55" s="16" t="s">
        <v>118</v>
      </c>
      <c r="E55" s="17">
        <v>55.84</v>
      </c>
      <c r="F55" s="17">
        <v>59.66</v>
      </c>
      <c r="G55" s="17">
        <v>115.5</v>
      </c>
      <c r="H55" s="18" t="str">
        <f t="shared" si="3"/>
        <v>34.65</v>
      </c>
      <c r="I55" s="29">
        <v>79.28</v>
      </c>
      <c r="J55" s="28" t="str">
        <f t="shared" si="4"/>
        <v>31.71</v>
      </c>
      <c r="K55" s="27">
        <f t="shared" si="5"/>
        <v>66.36</v>
      </c>
      <c r="L55" s="34"/>
    </row>
    <row r="56" spans="1:12" s="2" customFormat="1" ht="24.75" customHeight="1">
      <c r="A56" s="10">
        <v>53</v>
      </c>
      <c r="B56" s="14" t="s">
        <v>119</v>
      </c>
      <c r="C56" s="14">
        <v>202201051</v>
      </c>
      <c r="D56" s="14" t="s">
        <v>120</v>
      </c>
      <c r="E56" s="15">
        <v>77.11</v>
      </c>
      <c r="F56" s="15">
        <v>60.21</v>
      </c>
      <c r="G56" s="15">
        <v>137.32</v>
      </c>
      <c r="H56" s="13" t="str">
        <f t="shared" si="3"/>
        <v>41.19</v>
      </c>
      <c r="I56" s="26">
        <v>81.24</v>
      </c>
      <c r="J56" s="24" t="str">
        <f t="shared" si="4"/>
        <v>32.49</v>
      </c>
      <c r="K56" s="23">
        <f t="shared" si="5"/>
        <v>73.68</v>
      </c>
      <c r="L56" s="31" t="s">
        <v>16</v>
      </c>
    </row>
    <row r="57" spans="1:12" s="1" customFormat="1" ht="24.75" customHeight="1">
      <c r="A57" s="10">
        <v>54</v>
      </c>
      <c r="B57" s="14" t="s">
        <v>121</v>
      </c>
      <c r="C57" s="14">
        <v>202201051</v>
      </c>
      <c r="D57" s="14" t="s">
        <v>122</v>
      </c>
      <c r="E57" s="15">
        <v>64.44</v>
      </c>
      <c r="F57" s="15">
        <v>68.39</v>
      </c>
      <c r="G57" s="15">
        <v>132.83</v>
      </c>
      <c r="H57" s="13" t="str">
        <f t="shared" si="3"/>
        <v>39.84</v>
      </c>
      <c r="I57" s="26">
        <v>78.78</v>
      </c>
      <c r="J57" s="24" t="str">
        <f t="shared" si="4"/>
        <v>31.51</v>
      </c>
      <c r="K57" s="23">
        <f t="shared" si="5"/>
        <v>71.35000000000001</v>
      </c>
      <c r="L57" s="31" t="s">
        <v>16</v>
      </c>
    </row>
    <row r="58" spans="1:12" s="1" customFormat="1" ht="24.75" customHeight="1">
      <c r="A58" s="10">
        <v>55</v>
      </c>
      <c r="B58" s="16" t="s">
        <v>123</v>
      </c>
      <c r="C58" s="16">
        <v>202201051</v>
      </c>
      <c r="D58" s="16" t="s">
        <v>124</v>
      </c>
      <c r="E58" s="17">
        <v>57.01</v>
      </c>
      <c r="F58" s="17">
        <v>70.57</v>
      </c>
      <c r="G58" s="17">
        <v>127.58</v>
      </c>
      <c r="H58" s="18" t="str">
        <f t="shared" si="3"/>
        <v>38.27</v>
      </c>
      <c r="I58" s="29">
        <v>79.98</v>
      </c>
      <c r="J58" s="28" t="str">
        <f t="shared" si="4"/>
        <v>31.99</v>
      </c>
      <c r="K58" s="27">
        <f t="shared" si="5"/>
        <v>70.26</v>
      </c>
      <c r="L58" s="34"/>
    </row>
    <row r="59" spans="1:12" s="1" customFormat="1" ht="24.75" customHeight="1">
      <c r="A59" s="10">
        <v>56</v>
      </c>
      <c r="B59" s="16" t="s">
        <v>125</v>
      </c>
      <c r="C59" s="16">
        <v>202201051</v>
      </c>
      <c r="D59" s="16" t="s">
        <v>126</v>
      </c>
      <c r="E59" s="17">
        <v>58.87</v>
      </c>
      <c r="F59" s="17">
        <v>68.57</v>
      </c>
      <c r="G59" s="17">
        <v>127.44</v>
      </c>
      <c r="H59" s="18" t="str">
        <f t="shared" si="3"/>
        <v>38.23</v>
      </c>
      <c r="I59" s="27">
        <v>79.76</v>
      </c>
      <c r="J59" s="28" t="str">
        <f t="shared" si="4"/>
        <v>31.90</v>
      </c>
      <c r="K59" s="27">
        <f t="shared" si="5"/>
        <v>70.13</v>
      </c>
      <c r="L59" s="25"/>
    </row>
    <row r="60" spans="1:12" s="2" customFormat="1" ht="24.75" customHeight="1">
      <c r="A60" s="10">
        <v>57</v>
      </c>
      <c r="B60" s="19" t="s">
        <v>127</v>
      </c>
      <c r="C60" s="16">
        <v>202201051</v>
      </c>
      <c r="D60" s="16" t="s">
        <v>128</v>
      </c>
      <c r="E60" s="17">
        <v>56.87</v>
      </c>
      <c r="F60" s="17">
        <v>66.06</v>
      </c>
      <c r="G60" s="17">
        <v>122.93</v>
      </c>
      <c r="H60" s="18" t="str">
        <f t="shared" si="3"/>
        <v>36.87</v>
      </c>
      <c r="I60" s="27">
        <v>80.12</v>
      </c>
      <c r="J60" s="28" t="str">
        <f t="shared" si="4"/>
        <v>32.04</v>
      </c>
      <c r="K60" s="27">
        <f t="shared" si="5"/>
        <v>68.91</v>
      </c>
      <c r="L60" s="25"/>
    </row>
    <row r="61" spans="1:12" s="2" customFormat="1" ht="24.75" customHeight="1">
      <c r="A61" s="10">
        <v>58</v>
      </c>
      <c r="B61" s="16" t="s">
        <v>129</v>
      </c>
      <c r="C61" s="16">
        <v>202201051</v>
      </c>
      <c r="D61" s="16" t="s">
        <v>130</v>
      </c>
      <c r="E61" s="17">
        <v>72.43</v>
      </c>
      <c r="F61" s="17">
        <v>67.22</v>
      </c>
      <c r="G61" s="17">
        <v>139.65</v>
      </c>
      <c r="H61" s="18" t="str">
        <f t="shared" si="3"/>
        <v>41.89</v>
      </c>
      <c r="I61" s="28" t="s">
        <v>131</v>
      </c>
      <c r="J61" s="28"/>
      <c r="K61" s="27">
        <f t="shared" si="5"/>
        <v>41.89</v>
      </c>
      <c r="L61" s="25"/>
    </row>
    <row r="62" spans="1:12" s="3" customFormat="1" ht="24.75" customHeight="1">
      <c r="A62" s="10">
        <v>59</v>
      </c>
      <c r="B62" s="11" t="s">
        <v>132</v>
      </c>
      <c r="C62" s="11">
        <v>202201052</v>
      </c>
      <c r="D62" s="11" t="s">
        <v>133</v>
      </c>
      <c r="E62" s="12">
        <v>59.04</v>
      </c>
      <c r="F62" s="12">
        <v>55.87</v>
      </c>
      <c r="G62" s="12">
        <v>114.91</v>
      </c>
      <c r="H62" s="13" t="str">
        <f t="shared" si="3"/>
        <v>34.47</v>
      </c>
      <c r="I62" s="26">
        <v>79.3</v>
      </c>
      <c r="J62" s="24" t="str">
        <f t="shared" si="4"/>
        <v>31.72</v>
      </c>
      <c r="K62" s="23">
        <f t="shared" si="5"/>
        <v>66.19</v>
      </c>
      <c r="L62" s="32" t="s">
        <v>16</v>
      </c>
    </row>
    <row r="63" spans="1:12" s="4" customFormat="1" ht="24.75" customHeight="1">
      <c r="A63" s="10">
        <v>60</v>
      </c>
      <c r="B63" s="19" t="s">
        <v>134</v>
      </c>
      <c r="C63" s="16">
        <v>202201052</v>
      </c>
      <c r="D63" s="16" t="s">
        <v>135</v>
      </c>
      <c r="E63" s="17">
        <v>49.37</v>
      </c>
      <c r="F63" s="17">
        <v>61.1</v>
      </c>
      <c r="G63" s="17">
        <v>110.47</v>
      </c>
      <c r="H63" s="18" t="str">
        <f t="shared" si="3"/>
        <v>33.14</v>
      </c>
      <c r="I63" s="29">
        <v>81.14</v>
      </c>
      <c r="J63" s="28" t="str">
        <f t="shared" si="4"/>
        <v>32.45</v>
      </c>
      <c r="K63" s="27">
        <f t="shared" si="5"/>
        <v>65.59</v>
      </c>
      <c r="L63" s="35"/>
    </row>
    <row r="64" spans="1:12" s="4" customFormat="1" ht="24.75" customHeight="1">
      <c r="A64" s="10">
        <v>61</v>
      </c>
      <c r="B64" s="16" t="s">
        <v>136</v>
      </c>
      <c r="C64" s="16">
        <v>202201052</v>
      </c>
      <c r="D64" s="16" t="s">
        <v>137</v>
      </c>
      <c r="E64" s="17">
        <v>45.55</v>
      </c>
      <c r="F64" s="17">
        <v>61.93</v>
      </c>
      <c r="G64" s="17">
        <v>107.48</v>
      </c>
      <c r="H64" s="18" t="str">
        <f t="shared" si="3"/>
        <v>32.24</v>
      </c>
      <c r="I64" s="29">
        <v>76.8</v>
      </c>
      <c r="J64" s="28" t="str">
        <f t="shared" si="4"/>
        <v>30.72</v>
      </c>
      <c r="K64" s="27">
        <f t="shared" si="5"/>
        <v>62.96</v>
      </c>
      <c r="L64" s="29"/>
    </row>
    <row r="65" spans="1:12" s="3" customFormat="1" ht="24.75" customHeight="1">
      <c r="A65" s="10">
        <v>62</v>
      </c>
      <c r="B65" s="14" t="s">
        <v>138</v>
      </c>
      <c r="C65" s="14">
        <v>202201053</v>
      </c>
      <c r="D65" s="14" t="s">
        <v>139</v>
      </c>
      <c r="E65" s="15">
        <v>57.7</v>
      </c>
      <c r="F65" s="15">
        <v>54.56</v>
      </c>
      <c r="G65" s="15">
        <v>112.26</v>
      </c>
      <c r="H65" s="13" t="str">
        <f t="shared" si="3"/>
        <v>33.67</v>
      </c>
      <c r="I65" s="23">
        <v>78.86</v>
      </c>
      <c r="J65" s="24" t="str">
        <f t="shared" si="4"/>
        <v>31.54</v>
      </c>
      <c r="K65" s="23">
        <f t="shared" si="5"/>
        <v>65.21000000000001</v>
      </c>
      <c r="L65" s="24" t="s">
        <v>16</v>
      </c>
    </row>
    <row r="66" spans="1:12" s="5" customFormat="1" ht="24.75" customHeight="1">
      <c r="A66" s="10">
        <v>63</v>
      </c>
      <c r="B66" s="16" t="s">
        <v>140</v>
      </c>
      <c r="C66" s="16">
        <v>202201053</v>
      </c>
      <c r="D66" s="16" t="s">
        <v>141</v>
      </c>
      <c r="E66" s="17">
        <v>52.71</v>
      </c>
      <c r="F66" s="17">
        <v>60.35</v>
      </c>
      <c r="G66" s="17">
        <v>113.06</v>
      </c>
      <c r="H66" s="18" t="str">
        <f t="shared" si="3"/>
        <v>33.91</v>
      </c>
      <c r="I66" s="29">
        <v>78.04</v>
      </c>
      <c r="J66" s="28" t="str">
        <f t="shared" si="4"/>
        <v>31.21</v>
      </c>
      <c r="K66" s="27">
        <f t="shared" si="5"/>
        <v>65.12</v>
      </c>
      <c r="L66" s="29"/>
    </row>
    <row r="67" spans="1:12" s="4" customFormat="1" ht="24.75" customHeight="1">
      <c r="A67" s="10">
        <v>64</v>
      </c>
      <c r="B67" s="16" t="s">
        <v>142</v>
      </c>
      <c r="C67" s="16">
        <v>202201053</v>
      </c>
      <c r="D67" s="16" t="s">
        <v>143</v>
      </c>
      <c r="E67" s="17">
        <v>56.53</v>
      </c>
      <c r="F67" s="17">
        <v>53.74</v>
      </c>
      <c r="G67" s="17">
        <v>110.27</v>
      </c>
      <c r="H67" s="18" t="str">
        <f t="shared" si="3"/>
        <v>33.08</v>
      </c>
      <c r="I67" s="29" t="s">
        <v>131</v>
      </c>
      <c r="J67" s="28"/>
      <c r="K67" s="27">
        <f t="shared" si="5"/>
        <v>33.08</v>
      </c>
      <c r="L67" s="29"/>
    </row>
    <row r="68" spans="1:12" s="3" customFormat="1" ht="24.75" customHeight="1">
      <c r="A68" s="10">
        <v>65</v>
      </c>
      <c r="B68" s="14" t="s">
        <v>144</v>
      </c>
      <c r="C68" s="14">
        <v>202201054</v>
      </c>
      <c r="D68" s="14" t="s">
        <v>145</v>
      </c>
      <c r="E68" s="15">
        <v>66.44</v>
      </c>
      <c r="F68" s="15">
        <v>59.72</v>
      </c>
      <c r="G68" s="15">
        <v>126.16</v>
      </c>
      <c r="H68" s="13" t="str">
        <f t="shared" si="3"/>
        <v>37.84</v>
      </c>
      <c r="I68" s="26">
        <v>78.1</v>
      </c>
      <c r="J68" s="24" t="str">
        <f t="shared" si="4"/>
        <v>31.24</v>
      </c>
      <c r="K68" s="23">
        <f t="shared" si="5"/>
        <v>69.08</v>
      </c>
      <c r="L68" s="26" t="s">
        <v>16</v>
      </c>
    </row>
    <row r="69" spans="1:12" s="5" customFormat="1" ht="24.75" customHeight="1">
      <c r="A69" s="10">
        <v>66</v>
      </c>
      <c r="B69" s="16" t="s">
        <v>146</v>
      </c>
      <c r="C69" s="16">
        <v>202201054</v>
      </c>
      <c r="D69" s="16" t="s">
        <v>147</v>
      </c>
      <c r="E69" s="17">
        <v>57.25</v>
      </c>
      <c r="F69" s="17">
        <v>65.37</v>
      </c>
      <c r="G69" s="17">
        <v>122.62</v>
      </c>
      <c r="H69" s="18" t="str">
        <f t="shared" si="3"/>
        <v>36.78</v>
      </c>
      <c r="I69" s="27" t="s">
        <v>131</v>
      </c>
      <c r="J69" s="28"/>
      <c r="K69" s="27">
        <f t="shared" si="5"/>
        <v>36.78</v>
      </c>
      <c r="L69" s="28"/>
    </row>
    <row r="70" spans="1:12" s="4" customFormat="1" ht="24.75" customHeight="1">
      <c r="A70" s="10">
        <v>67</v>
      </c>
      <c r="B70" s="19" t="s">
        <v>148</v>
      </c>
      <c r="C70" s="19">
        <v>202201054</v>
      </c>
      <c r="D70" s="19" t="s">
        <v>149</v>
      </c>
      <c r="E70" s="20">
        <v>56.73</v>
      </c>
      <c r="F70" s="20">
        <v>58.9</v>
      </c>
      <c r="G70" s="20">
        <v>115.63</v>
      </c>
      <c r="H70" s="18" t="str">
        <f t="shared" si="3"/>
        <v>34.68</v>
      </c>
      <c r="I70" s="27" t="s">
        <v>131</v>
      </c>
      <c r="J70" s="28"/>
      <c r="K70" s="27">
        <f t="shared" si="5"/>
        <v>34.68</v>
      </c>
      <c r="L70" s="29"/>
    </row>
    <row r="71" spans="1:12" s="3" customFormat="1" ht="24.75" customHeight="1">
      <c r="A71" s="10">
        <v>68</v>
      </c>
      <c r="B71" s="14" t="s">
        <v>150</v>
      </c>
      <c r="C71" s="14">
        <v>202201056</v>
      </c>
      <c r="D71" s="14" t="s">
        <v>151</v>
      </c>
      <c r="E71" s="15">
        <v>60.31</v>
      </c>
      <c r="F71" s="15">
        <v>63.86</v>
      </c>
      <c r="G71" s="15">
        <v>124.17</v>
      </c>
      <c r="H71" s="13" t="str">
        <f t="shared" si="3"/>
        <v>37.25</v>
      </c>
      <c r="I71" s="26">
        <v>78.42</v>
      </c>
      <c r="J71" s="24" t="str">
        <f t="shared" si="4"/>
        <v>31.36</v>
      </c>
      <c r="K71" s="23">
        <f t="shared" si="5"/>
        <v>68.61</v>
      </c>
      <c r="L71" s="26" t="s">
        <v>16</v>
      </c>
    </row>
    <row r="72" spans="1:12" s="6" customFormat="1" ht="24.75" customHeight="1">
      <c r="A72" s="10">
        <v>69</v>
      </c>
      <c r="B72" s="14" t="s">
        <v>152</v>
      </c>
      <c r="C72" s="14">
        <v>202201056</v>
      </c>
      <c r="D72" s="14" t="s">
        <v>153</v>
      </c>
      <c r="E72" s="15">
        <v>57.7</v>
      </c>
      <c r="F72" s="15">
        <v>60.55</v>
      </c>
      <c r="G72" s="15">
        <v>118.25</v>
      </c>
      <c r="H72" s="13" t="str">
        <f t="shared" si="3"/>
        <v>35.47</v>
      </c>
      <c r="I72" s="23">
        <v>81.54</v>
      </c>
      <c r="J72" s="24" t="str">
        <f t="shared" si="4"/>
        <v>32.61</v>
      </c>
      <c r="K72" s="23">
        <f t="shared" si="5"/>
        <v>68.08</v>
      </c>
      <c r="L72" s="26" t="s">
        <v>16</v>
      </c>
    </row>
    <row r="73" spans="1:12" s="4" customFormat="1" ht="24.75" customHeight="1">
      <c r="A73" s="10">
        <v>70</v>
      </c>
      <c r="B73" s="19" t="s">
        <v>154</v>
      </c>
      <c r="C73" s="19">
        <v>202201056</v>
      </c>
      <c r="D73" s="19" t="s">
        <v>155</v>
      </c>
      <c r="E73" s="20">
        <v>60.66</v>
      </c>
      <c r="F73" s="20">
        <v>50.71</v>
      </c>
      <c r="G73" s="20">
        <v>111.37</v>
      </c>
      <c r="H73" s="18" t="str">
        <f t="shared" si="3"/>
        <v>33.41</v>
      </c>
      <c r="I73" s="35">
        <v>78.94</v>
      </c>
      <c r="J73" s="28" t="str">
        <f t="shared" si="4"/>
        <v>31.57</v>
      </c>
      <c r="K73" s="27">
        <f t="shared" si="5"/>
        <v>64.97999999999999</v>
      </c>
      <c r="L73" s="29"/>
    </row>
    <row r="74" spans="1:12" s="4" customFormat="1" ht="24.75" customHeight="1">
      <c r="A74" s="10">
        <v>71</v>
      </c>
      <c r="B74" s="16" t="s">
        <v>156</v>
      </c>
      <c r="C74" s="16">
        <v>202201056</v>
      </c>
      <c r="D74" s="16" t="s">
        <v>157</v>
      </c>
      <c r="E74" s="17">
        <v>52.57</v>
      </c>
      <c r="F74" s="17">
        <v>54.56</v>
      </c>
      <c r="G74" s="17">
        <v>107.13</v>
      </c>
      <c r="H74" s="18" t="str">
        <f t="shared" si="3"/>
        <v>32.13</v>
      </c>
      <c r="I74" s="29">
        <v>78.12</v>
      </c>
      <c r="J74" s="28" t="str">
        <f t="shared" si="4"/>
        <v>31.24</v>
      </c>
      <c r="K74" s="27">
        <f t="shared" si="5"/>
        <v>63.370000000000005</v>
      </c>
      <c r="L74" s="35"/>
    </row>
    <row r="75" spans="1:12" s="5" customFormat="1" ht="24.75" customHeight="1">
      <c r="A75" s="10">
        <v>72</v>
      </c>
      <c r="B75" s="16" t="s">
        <v>158</v>
      </c>
      <c r="C75" s="16">
        <v>202201056</v>
      </c>
      <c r="D75" s="16" t="s">
        <v>159</v>
      </c>
      <c r="E75" s="17">
        <v>57.53</v>
      </c>
      <c r="F75" s="17">
        <v>46.72</v>
      </c>
      <c r="G75" s="17">
        <v>104.25</v>
      </c>
      <c r="H75" s="18" t="str">
        <f t="shared" si="3"/>
        <v>31.27</v>
      </c>
      <c r="I75" s="27">
        <v>79.14</v>
      </c>
      <c r="J75" s="28" t="str">
        <f t="shared" si="4"/>
        <v>31.65</v>
      </c>
      <c r="K75" s="27">
        <f t="shared" si="5"/>
        <v>62.92</v>
      </c>
      <c r="L75" s="28"/>
    </row>
    <row r="76" spans="1:12" s="4" customFormat="1" ht="24.75" customHeight="1">
      <c r="A76" s="10">
        <v>73</v>
      </c>
      <c r="B76" s="19" t="s">
        <v>160</v>
      </c>
      <c r="C76" s="19">
        <v>202201056</v>
      </c>
      <c r="D76" s="19" t="s">
        <v>161</v>
      </c>
      <c r="E76" s="20">
        <v>55.19</v>
      </c>
      <c r="F76" s="20">
        <v>48.37</v>
      </c>
      <c r="G76" s="20">
        <v>103.56</v>
      </c>
      <c r="H76" s="18" t="str">
        <f t="shared" si="3"/>
        <v>31.06</v>
      </c>
      <c r="I76" s="29" t="s">
        <v>162</v>
      </c>
      <c r="J76" s="28"/>
      <c r="K76" s="27">
        <f t="shared" si="5"/>
        <v>31.06</v>
      </c>
      <c r="L76" s="35"/>
    </row>
  </sheetData>
  <sheetProtection/>
  <autoFilter ref="A3:L76">
    <sortState ref="A4:L76">
      <sortCondition descending="1" sortBy="value" ref="B4:B76"/>
    </sortState>
  </autoFilter>
  <mergeCells count="1">
    <mergeCell ref="A2:L2"/>
  </mergeCells>
  <printOptions horizontalCentered="1"/>
  <pageMargins left="0.5548611111111111" right="0.5548611111111111" top="1" bottom="1" header="0.5" footer="0.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李a李</cp:lastModifiedBy>
  <cp:lastPrinted>2021-05-07T07:16:11Z</cp:lastPrinted>
  <dcterms:created xsi:type="dcterms:W3CDTF">2021-05-13T07:06:32Z</dcterms:created>
  <dcterms:modified xsi:type="dcterms:W3CDTF">2023-02-20T02:47:02Z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E0F1AEB5E8BE4720AA5A3C4A41F8FC92</vt:lpwstr>
  </property>
</Properties>
</file>