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28" windowHeight="7284" activeTab="0"/>
  </bookViews>
  <sheets>
    <sheet name="Sheet1" sheetId="1" r:id="rId1"/>
  </sheets>
  <definedNames>
    <definedName name="_xlnm.Print_Titles" localSheetId="0">'Sheet1'!$1:$1</definedName>
  </definedNames>
  <calcPr calcId="144525"/>
</workbook>
</file>

<file path=xl/sharedStrings.xml><?xml version="1.0" encoding="utf-8"?>
<sst xmlns="http://schemas.openxmlformats.org/spreadsheetml/2006/main" count="213" uniqueCount="182">
  <si>
    <t xml:space="preserve"> 2022年额尔古纳市面向社会公开招聘中小学幼儿园教师总成绩</t>
  </si>
  <si>
    <t>总序号</t>
  </si>
  <si>
    <t>序号</t>
  </si>
  <si>
    <t>招聘单位</t>
  </si>
  <si>
    <t>报考岗位</t>
  </si>
  <si>
    <t>拟招聘计划数</t>
  </si>
  <si>
    <t>考号</t>
  </si>
  <si>
    <t>姓名</t>
  </si>
  <si>
    <t>笔试成绩</t>
  </si>
  <si>
    <t>笔试折算后成绩（30%）</t>
  </si>
  <si>
    <t>专业测试总成绩</t>
  </si>
  <si>
    <t>专业测试 折算后成绩（70%）</t>
  </si>
  <si>
    <t>总成绩</t>
  </si>
  <si>
    <t>名次</t>
  </si>
  <si>
    <t>是否进入体检</t>
  </si>
  <si>
    <t>额尔古纳市广安幼儿园</t>
  </si>
  <si>
    <t>幼儿教师（项目人员）</t>
  </si>
  <si>
    <t>202211260103</t>
  </si>
  <si>
    <t>林洁冰</t>
  </si>
  <si>
    <t>76.49</t>
  </si>
  <si>
    <t>是</t>
  </si>
  <si>
    <t>幼儿教师</t>
  </si>
  <si>
    <t>202211260209</t>
  </si>
  <si>
    <t>党金祺</t>
  </si>
  <si>
    <t>83.68</t>
  </si>
  <si>
    <t>202211260217</t>
  </si>
  <si>
    <t>佟雪梅</t>
  </si>
  <si>
    <t>202211260402</t>
  </si>
  <si>
    <t>陈春雨</t>
  </si>
  <si>
    <t>83.90</t>
  </si>
  <si>
    <t>202211260313</t>
  </si>
  <si>
    <t>苏婧</t>
  </si>
  <si>
    <t>82.37</t>
  </si>
  <si>
    <t>202211260210</t>
  </si>
  <si>
    <t>孔令军</t>
  </si>
  <si>
    <t>78.39</t>
  </si>
  <si>
    <t>202211260517</t>
  </si>
  <si>
    <t>刘国政</t>
  </si>
  <si>
    <t>78.06</t>
  </si>
  <si>
    <t>202211260415</t>
  </si>
  <si>
    <t>初健</t>
  </si>
  <si>
    <t>76.89</t>
  </si>
  <si>
    <t>202211260613</t>
  </si>
  <si>
    <t>孙悦心</t>
  </si>
  <si>
    <t>76.02</t>
  </si>
  <si>
    <t>202211260430</t>
  </si>
  <si>
    <t>张玉清</t>
  </si>
  <si>
    <t>79.96</t>
  </si>
  <si>
    <t>202211260528</t>
  </si>
  <si>
    <t>冯文雅</t>
  </si>
  <si>
    <t>72.07</t>
  </si>
  <si>
    <t>202211260701</t>
  </si>
  <si>
    <t>李淼</t>
  </si>
  <si>
    <t>78.61</t>
  </si>
  <si>
    <t>202211260302</t>
  </si>
  <si>
    <t>包子怡</t>
  </si>
  <si>
    <t>202211260427</t>
  </si>
  <si>
    <t>李思琦</t>
  </si>
  <si>
    <t>80.98</t>
  </si>
  <si>
    <t>202211260208</t>
  </si>
  <si>
    <t>马亚楠</t>
  </si>
  <si>
    <t>77.44</t>
  </si>
  <si>
    <t>202211260522</t>
  </si>
  <si>
    <t>张丹</t>
  </si>
  <si>
    <t>80.51</t>
  </si>
  <si>
    <t>202211260324</t>
  </si>
  <si>
    <t>李田宇</t>
  </si>
  <si>
    <t>74.08</t>
  </si>
  <si>
    <t>202211260213</t>
  </si>
  <si>
    <t>路志欣</t>
  </si>
  <si>
    <t>202211260216</t>
  </si>
  <si>
    <t>马雨秋</t>
  </si>
  <si>
    <t>76.96</t>
  </si>
  <si>
    <t>202211260218</t>
  </si>
  <si>
    <t>沙元景</t>
  </si>
  <si>
    <t>75.91</t>
  </si>
  <si>
    <t>202211260211</t>
  </si>
  <si>
    <t>李思语</t>
  </si>
  <si>
    <t>202211260509</t>
  </si>
  <si>
    <t>邹春辉</t>
  </si>
  <si>
    <t>78.21</t>
  </si>
  <si>
    <t>202211260518</t>
  </si>
  <si>
    <t>何静</t>
  </si>
  <si>
    <t>202211260417</t>
  </si>
  <si>
    <t>王杨</t>
  </si>
  <si>
    <t>82.55</t>
  </si>
  <si>
    <t>202211260628</t>
  </si>
  <si>
    <t>左元林</t>
  </si>
  <si>
    <t>80.80</t>
  </si>
  <si>
    <t>202211260425</t>
  </si>
  <si>
    <t>张宏瑞</t>
  </si>
  <si>
    <t>73.46</t>
  </si>
  <si>
    <t>202211260622</t>
  </si>
  <si>
    <t>井晶晶</t>
  </si>
  <si>
    <t>74.34</t>
  </si>
  <si>
    <t>202211260219</t>
  </si>
  <si>
    <t>杜爽</t>
  </si>
  <si>
    <t>79.41</t>
  </si>
  <si>
    <t>202211260711</t>
  </si>
  <si>
    <t>杨荣慧</t>
  </si>
  <si>
    <t>202211260109</t>
  </si>
  <si>
    <t>宁娜</t>
  </si>
  <si>
    <t>75.58</t>
  </si>
  <si>
    <t>202211260406</t>
  </si>
  <si>
    <t>刘慧仪</t>
  </si>
  <si>
    <t>202211260325</t>
  </si>
  <si>
    <t>吕欢</t>
  </si>
  <si>
    <t>74.23</t>
  </si>
  <si>
    <t>202211260420</t>
  </si>
  <si>
    <t>刘妍</t>
  </si>
  <si>
    <t>73.39</t>
  </si>
  <si>
    <t>202211260202</t>
  </si>
  <si>
    <t>朱琳</t>
  </si>
  <si>
    <t>202211260128</t>
  </si>
  <si>
    <t>赵彤彤</t>
  </si>
  <si>
    <t>72.80</t>
  </si>
  <si>
    <t>202211260504</t>
  </si>
  <si>
    <t>杨苏日古嘎</t>
  </si>
  <si>
    <t>202211260306</t>
  </si>
  <si>
    <t>张璐</t>
  </si>
  <si>
    <t>77.77</t>
  </si>
  <si>
    <t>202211260315</t>
  </si>
  <si>
    <t>刘丹</t>
  </si>
  <si>
    <t>74.12</t>
  </si>
  <si>
    <t>202211260809</t>
  </si>
  <si>
    <t>鄂虹宇</t>
  </si>
  <si>
    <t>额尔古纳市第一小学</t>
  </si>
  <si>
    <t>小学数学教师</t>
  </si>
  <si>
    <t>202211261206</t>
  </si>
  <si>
    <t>刘岩</t>
  </si>
  <si>
    <t>59.99</t>
  </si>
  <si>
    <t>202211261207</t>
  </si>
  <si>
    <t>祝胜楠</t>
  </si>
  <si>
    <t>63.79</t>
  </si>
  <si>
    <t>额尔古纳市第三中学</t>
  </si>
  <si>
    <t>初中数学教师</t>
  </si>
  <si>
    <t>202211261208</t>
  </si>
  <si>
    <t>徐美琦</t>
  </si>
  <si>
    <t>83.43</t>
  </si>
  <si>
    <t>202211261210</t>
  </si>
  <si>
    <t>刘钰</t>
  </si>
  <si>
    <t>初中语文教师</t>
  </si>
  <si>
    <t>202211261119</t>
  </si>
  <si>
    <t>王雪</t>
  </si>
  <si>
    <t>72.66</t>
  </si>
  <si>
    <t>202211261121</t>
  </si>
  <si>
    <t>郑植仁</t>
  </si>
  <si>
    <t>65.14</t>
  </si>
  <si>
    <t>额尔古纳市第三小学</t>
  </si>
  <si>
    <t>202211261028</t>
  </si>
  <si>
    <t>杨洋</t>
  </si>
  <si>
    <t>81.20</t>
  </si>
  <si>
    <t>202211261011</t>
  </si>
  <si>
    <t>杨玉梅</t>
  </si>
  <si>
    <t>202211261025</t>
  </si>
  <si>
    <t>侯雪萍</t>
  </si>
  <si>
    <t>71.93</t>
  </si>
  <si>
    <t>202211261012</t>
  </si>
  <si>
    <t>赵旭</t>
  </si>
  <si>
    <t>73.97</t>
  </si>
  <si>
    <t>202211261023</t>
  </si>
  <si>
    <t>韩秋月</t>
  </si>
  <si>
    <t>额尔古纳市第二中学</t>
  </si>
  <si>
    <t>202211261108</t>
  </si>
  <si>
    <t>于艳萍</t>
  </si>
  <si>
    <t>202211261106</t>
  </si>
  <si>
    <t>曹雅璇</t>
  </si>
  <si>
    <t>68.24</t>
  </si>
  <si>
    <t>202211261114</t>
  </si>
  <si>
    <t>杨立杰</t>
  </si>
  <si>
    <t>77.88</t>
  </si>
  <si>
    <t>202211261104</t>
  </si>
  <si>
    <t>李锐强</t>
  </si>
  <si>
    <t>69.26</t>
  </si>
  <si>
    <t>202211261102</t>
  </si>
  <si>
    <t>铁鹰</t>
  </si>
  <si>
    <t>202211261029</t>
  </si>
  <si>
    <t>陈浩楠</t>
  </si>
  <si>
    <t>57.69</t>
  </si>
  <si>
    <t>202211261204</t>
  </si>
  <si>
    <t>李馨蕊</t>
  </si>
  <si>
    <t>61.71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</si>
</sst>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family val="2"/>
    </font>
    <font>
      <sz val="10"/>
      <color rgb="FFFF0000"/>
      <name val="Arial"/>
      <family val="2"/>
    </font>
    <font>
      <b/>
      <sz val="20"/>
      <name val="仿宋_GB2312"/>
      <family val="2"/>
    </font>
    <font>
      <b/>
      <sz val="12"/>
      <name val="宋体"/>
      <family val="2"/>
    </font>
    <font>
      <b/>
      <sz val="12"/>
      <color theme="1"/>
      <name val="宋体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9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6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176" fontId="6" fillId="0" borderId="9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59"/>
  <sheetViews>
    <sheetView tabSelected="1" zoomScale="90" zoomScaleNormal="90" workbookViewId="0" topLeftCell="A1">
      <selection activeCell="L26" sqref="L26"/>
    </sheetView>
  </sheetViews>
  <sheetFormatPr defaultColWidth="9.140625" defaultRowHeight="12.75"/>
  <cols>
    <col min="1" max="1" width="4.421875" style="0" customWidth="1"/>
    <col min="2" max="2" width="3.421875" style="0" customWidth="1"/>
    <col min="3" max="3" width="16.00390625" style="0" customWidth="1"/>
    <col min="4" max="4" width="13.57421875" style="0" customWidth="1"/>
    <col min="5" max="5" width="6.00390625" style="0" customWidth="1"/>
    <col min="6" max="6" width="13.421875" style="0" customWidth="1"/>
    <col min="7" max="7" width="10.8515625" style="0" customWidth="1"/>
    <col min="8" max="8" width="8.28125" style="1" customWidth="1"/>
    <col min="9" max="10" width="10.57421875" style="0" customWidth="1"/>
    <col min="11" max="11" width="12.57421875" style="0" customWidth="1"/>
    <col min="12" max="12" width="8.421875" style="0" customWidth="1"/>
    <col min="13" max="13" width="6.00390625" style="0" customWidth="1"/>
    <col min="14" max="14" width="7.8515625" style="0" customWidth="1"/>
  </cols>
  <sheetData>
    <row r="1" spans="1:14" ht="3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5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17" t="s">
        <v>9</v>
      </c>
      <c r="J2" s="17" t="s">
        <v>10</v>
      </c>
      <c r="K2" s="17" t="s">
        <v>11</v>
      </c>
      <c r="L2" s="18" t="s">
        <v>12</v>
      </c>
      <c r="M2" s="18" t="s">
        <v>13</v>
      </c>
      <c r="N2" s="18" t="s">
        <v>14</v>
      </c>
    </row>
    <row r="3" spans="1:14" ht="30" customHeight="1">
      <c r="A3" s="6">
        <v>1</v>
      </c>
      <c r="B3" s="6">
        <v>1</v>
      </c>
      <c r="C3" s="21" t="s">
        <v>15</v>
      </c>
      <c r="D3" s="21" t="s">
        <v>16</v>
      </c>
      <c r="E3" s="8">
        <v>1</v>
      </c>
      <c r="F3" s="22" t="s">
        <v>17</v>
      </c>
      <c r="G3" s="22" t="s">
        <v>18</v>
      </c>
      <c r="H3" s="23" t="s">
        <v>19</v>
      </c>
      <c r="I3" s="19">
        <f>H3*0.3</f>
        <v>22.947</v>
      </c>
      <c r="J3" s="19">
        <v>79.4</v>
      </c>
      <c r="K3" s="19">
        <f>J3*0.7</f>
        <v>55.58</v>
      </c>
      <c r="L3" s="19">
        <f>I3+K3</f>
        <v>78.527</v>
      </c>
      <c r="M3" s="20">
        <v>1</v>
      </c>
      <c r="N3" s="19" t="s">
        <v>20</v>
      </c>
    </row>
    <row r="4" spans="1:14" ht="18" customHeight="1">
      <c r="A4" s="6">
        <v>2</v>
      </c>
      <c r="B4" s="6">
        <v>1</v>
      </c>
      <c r="C4" s="24" t="s">
        <v>15</v>
      </c>
      <c r="D4" s="8" t="s">
        <v>21</v>
      </c>
      <c r="E4" s="8">
        <v>13</v>
      </c>
      <c r="F4" s="22" t="s">
        <v>22</v>
      </c>
      <c r="G4" s="22" t="s">
        <v>23</v>
      </c>
      <c r="H4" s="23" t="s">
        <v>24</v>
      </c>
      <c r="I4" s="19">
        <f>H4*0.3</f>
        <v>25.104</v>
      </c>
      <c r="J4" s="19">
        <v>86.6</v>
      </c>
      <c r="K4" s="19">
        <f>J4*0.7</f>
        <v>60.62</v>
      </c>
      <c r="L4" s="19">
        <f>I4+K4</f>
        <v>85.724</v>
      </c>
      <c r="M4" s="20">
        <v>1</v>
      </c>
      <c r="N4" s="19" t="s">
        <v>20</v>
      </c>
    </row>
    <row r="5" spans="1:14" ht="18" customHeight="1">
      <c r="A5" s="6">
        <v>3</v>
      </c>
      <c r="B5" s="6">
        <v>2</v>
      </c>
      <c r="C5" s="12"/>
      <c r="D5" s="13"/>
      <c r="E5" s="13"/>
      <c r="F5" s="22" t="s">
        <v>25</v>
      </c>
      <c r="G5" s="22" t="s">
        <v>26</v>
      </c>
      <c r="H5" s="14">
        <v>83.37</v>
      </c>
      <c r="I5" s="19">
        <f>H5*0.3</f>
        <v>25.011</v>
      </c>
      <c r="J5" s="19">
        <v>83.6</v>
      </c>
      <c r="K5" s="19">
        <f>J5*0.7</f>
        <v>58.52</v>
      </c>
      <c r="L5" s="19">
        <f>I5+K5</f>
        <v>83.531</v>
      </c>
      <c r="M5" s="20">
        <v>2</v>
      </c>
      <c r="N5" s="19" t="s">
        <v>20</v>
      </c>
    </row>
    <row r="6" spans="1:14" ht="18" customHeight="1">
      <c r="A6" s="6">
        <v>4</v>
      </c>
      <c r="B6" s="6">
        <v>3</v>
      </c>
      <c r="C6" s="12"/>
      <c r="D6" s="13"/>
      <c r="E6" s="13"/>
      <c r="F6" s="22" t="s">
        <v>27</v>
      </c>
      <c r="G6" s="22" t="s">
        <v>28</v>
      </c>
      <c r="H6" s="23" t="s">
        <v>29</v>
      </c>
      <c r="I6" s="19">
        <f>H6*0.3</f>
        <v>25.17</v>
      </c>
      <c r="J6" s="19">
        <v>82.8</v>
      </c>
      <c r="K6" s="19">
        <f>J6*0.7</f>
        <v>57.96</v>
      </c>
      <c r="L6" s="19">
        <f>I6+K6</f>
        <v>83.13</v>
      </c>
      <c r="M6" s="20">
        <v>3</v>
      </c>
      <c r="N6" s="19" t="s">
        <v>20</v>
      </c>
    </row>
    <row r="7" spans="1:14" ht="18" customHeight="1">
      <c r="A7" s="6">
        <v>5</v>
      </c>
      <c r="B7" s="6">
        <v>4</v>
      </c>
      <c r="C7" s="12"/>
      <c r="D7" s="13"/>
      <c r="E7" s="13"/>
      <c r="F7" s="22" t="s">
        <v>30</v>
      </c>
      <c r="G7" s="22" t="s">
        <v>31</v>
      </c>
      <c r="H7" s="23" t="s">
        <v>32</v>
      </c>
      <c r="I7" s="19">
        <f>H7*0.3</f>
        <v>24.711</v>
      </c>
      <c r="J7" s="19">
        <v>83.2</v>
      </c>
      <c r="K7" s="19">
        <f>J7*0.7</f>
        <v>58.24</v>
      </c>
      <c r="L7" s="19">
        <f>I7+K7</f>
        <v>82.951</v>
      </c>
      <c r="M7" s="20">
        <v>4</v>
      </c>
      <c r="N7" s="19" t="s">
        <v>20</v>
      </c>
    </row>
    <row r="8" spans="1:14" ht="18" customHeight="1">
      <c r="A8" s="6">
        <v>6</v>
      </c>
      <c r="B8" s="6">
        <v>5</v>
      </c>
      <c r="C8" s="12"/>
      <c r="D8" s="13"/>
      <c r="E8" s="13"/>
      <c r="F8" s="22" t="s">
        <v>33</v>
      </c>
      <c r="G8" s="22" t="s">
        <v>34</v>
      </c>
      <c r="H8" s="23" t="s">
        <v>35</v>
      </c>
      <c r="I8" s="19">
        <f>H8*0.3</f>
        <v>23.517</v>
      </c>
      <c r="J8" s="19">
        <v>84.8</v>
      </c>
      <c r="K8" s="19">
        <f>J8*0.7</f>
        <v>59.36</v>
      </c>
      <c r="L8" s="19">
        <f>I8+K8</f>
        <v>82.877</v>
      </c>
      <c r="M8" s="20">
        <v>5</v>
      </c>
      <c r="N8" s="19" t="s">
        <v>20</v>
      </c>
    </row>
    <row r="9" spans="1:14" ht="18" customHeight="1">
      <c r="A9" s="6">
        <v>7</v>
      </c>
      <c r="B9" s="6">
        <v>6</v>
      </c>
      <c r="C9" s="12"/>
      <c r="D9" s="13"/>
      <c r="E9" s="13"/>
      <c r="F9" s="22" t="s">
        <v>36</v>
      </c>
      <c r="G9" s="22" t="s">
        <v>37</v>
      </c>
      <c r="H9" s="23" t="s">
        <v>38</v>
      </c>
      <c r="I9" s="19">
        <f>H9*0.3</f>
        <v>23.418</v>
      </c>
      <c r="J9" s="19">
        <v>84</v>
      </c>
      <c r="K9" s="19">
        <f>J9*0.7</f>
        <v>58.8</v>
      </c>
      <c r="L9" s="19">
        <f>I9+K9</f>
        <v>82.218</v>
      </c>
      <c r="M9" s="20">
        <v>6</v>
      </c>
      <c r="N9" s="19" t="s">
        <v>20</v>
      </c>
    </row>
    <row r="10" spans="1:14" ht="18" customHeight="1">
      <c r="A10" s="6">
        <v>8</v>
      </c>
      <c r="B10" s="6">
        <v>7</v>
      </c>
      <c r="C10" s="12"/>
      <c r="D10" s="13"/>
      <c r="E10" s="13"/>
      <c r="F10" s="22" t="s">
        <v>39</v>
      </c>
      <c r="G10" s="22" t="s">
        <v>40</v>
      </c>
      <c r="H10" s="23" t="s">
        <v>41</v>
      </c>
      <c r="I10" s="19">
        <f>H10*0.3</f>
        <v>23.067</v>
      </c>
      <c r="J10" s="19">
        <v>84.2</v>
      </c>
      <c r="K10" s="19">
        <f>J10*0.7</f>
        <v>58.94</v>
      </c>
      <c r="L10" s="19">
        <f>I10+K10</f>
        <v>82.007</v>
      </c>
      <c r="M10" s="20">
        <v>7</v>
      </c>
      <c r="N10" s="19" t="s">
        <v>20</v>
      </c>
    </row>
    <row r="11" spans="1:14" ht="18" customHeight="1">
      <c r="A11" s="6">
        <v>9</v>
      </c>
      <c r="B11" s="6">
        <v>8</v>
      </c>
      <c r="C11" s="12"/>
      <c r="D11" s="13"/>
      <c r="E11" s="13"/>
      <c r="F11" s="22" t="s">
        <v>42</v>
      </c>
      <c r="G11" s="22" t="s">
        <v>43</v>
      </c>
      <c r="H11" s="23" t="s">
        <v>44</v>
      </c>
      <c r="I11" s="19">
        <f>H11*0.3</f>
        <v>22.806</v>
      </c>
      <c r="J11" s="19">
        <v>84</v>
      </c>
      <c r="K11" s="19">
        <f>J11*0.7</f>
        <v>58.8</v>
      </c>
      <c r="L11" s="19">
        <f>I11+K11</f>
        <v>81.606</v>
      </c>
      <c r="M11" s="20">
        <v>8</v>
      </c>
      <c r="N11" s="19" t="s">
        <v>20</v>
      </c>
    </row>
    <row r="12" spans="1:14" ht="18" customHeight="1">
      <c r="A12" s="6">
        <v>10</v>
      </c>
      <c r="B12" s="6">
        <v>9</v>
      </c>
      <c r="C12" s="12"/>
      <c r="D12" s="13"/>
      <c r="E12" s="13"/>
      <c r="F12" s="22" t="s">
        <v>45</v>
      </c>
      <c r="G12" s="22" t="s">
        <v>46</v>
      </c>
      <c r="H12" s="23" t="s">
        <v>47</v>
      </c>
      <c r="I12" s="19">
        <f>H12*0.3</f>
        <v>23.988</v>
      </c>
      <c r="J12" s="19">
        <v>82</v>
      </c>
      <c r="K12" s="19">
        <f>J12*0.7</f>
        <v>57.4</v>
      </c>
      <c r="L12" s="19">
        <f>I12+K12</f>
        <v>81.388</v>
      </c>
      <c r="M12" s="20">
        <v>9</v>
      </c>
      <c r="N12" s="19" t="s">
        <v>20</v>
      </c>
    </row>
    <row r="13" spans="1:14" ht="18" customHeight="1">
      <c r="A13" s="6">
        <v>11</v>
      </c>
      <c r="B13" s="6">
        <v>10</v>
      </c>
      <c r="C13" s="12"/>
      <c r="D13" s="13"/>
      <c r="E13" s="13"/>
      <c r="F13" s="22" t="s">
        <v>48</v>
      </c>
      <c r="G13" s="25" t="s">
        <v>49</v>
      </c>
      <c r="H13" s="23" t="s">
        <v>50</v>
      </c>
      <c r="I13" s="19">
        <f>H13*0.3</f>
        <v>21.621</v>
      </c>
      <c r="J13" s="19">
        <v>85</v>
      </c>
      <c r="K13" s="19">
        <f>J13*0.7</f>
        <v>59.5</v>
      </c>
      <c r="L13" s="19">
        <f>I13+K13</f>
        <v>81.121</v>
      </c>
      <c r="M13" s="20">
        <v>10</v>
      </c>
      <c r="N13" s="19" t="s">
        <v>20</v>
      </c>
    </row>
    <row r="14" spans="1:14" ht="18" customHeight="1">
      <c r="A14" s="6">
        <v>12</v>
      </c>
      <c r="B14" s="6">
        <v>11</v>
      </c>
      <c r="C14" s="12"/>
      <c r="D14" s="13"/>
      <c r="E14" s="13"/>
      <c r="F14" s="22" t="s">
        <v>51</v>
      </c>
      <c r="G14" s="22" t="s">
        <v>52</v>
      </c>
      <c r="H14" s="23" t="s">
        <v>53</v>
      </c>
      <c r="I14" s="19">
        <f>H14*0.3</f>
        <v>23.583</v>
      </c>
      <c r="J14" s="19">
        <v>82</v>
      </c>
      <c r="K14" s="19">
        <f>J14*0.7</f>
        <v>57.4</v>
      </c>
      <c r="L14" s="19">
        <f>I14+K14</f>
        <v>80.983</v>
      </c>
      <c r="M14" s="20">
        <v>11</v>
      </c>
      <c r="N14" s="19" t="s">
        <v>20</v>
      </c>
    </row>
    <row r="15" spans="1:14" ht="18" customHeight="1">
      <c r="A15" s="6">
        <v>13</v>
      </c>
      <c r="B15" s="6">
        <v>12</v>
      </c>
      <c r="C15" s="12"/>
      <c r="D15" s="13"/>
      <c r="E15" s="13"/>
      <c r="F15" s="22" t="s">
        <v>54</v>
      </c>
      <c r="G15" s="22" t="s">
        <v>55</v>
      </c>
      <c r="H15" s="14">
        <v>84.32</v>
      </c>
      <c r="I15" s="19">
        <f>H15*0.3</f>
        <v>25.296</v>
      </c>
      <c r="J15" s="19">
        <v>79.4</v>
      </c>
      <c r="K15" s="19">
        <f>J15*0.7</f>
        <v>55.58</v>
      </c>
      <c r="L15" s="19">
        <f>I15+K15</f>
        <v>80.876</v>
      </c>
      <c r="M15" s="20">
        <v>12</v>
      </c>
      <c r="N15" s="19" t="s">
        <v>20</v>
      </c>
    </row>
    <row r="16" spans="1:14" ht="18" customHeight="1">
      <c r="A16" s="6">
        <v>14</v>
      </c>
      <c r="B16" s="6">
        <v>13</v>
      </c>
      <c r="C16" s="12"/>
      <c r="D16" s="13"/>
      <c r="E16" s="13"/>
      <c r="F16" s="22" t="s">
        <v>56</v>
      </c>
      <c r="G16" s="22" t="s">
        <v>57</v>
      </c>
      <c r="H16" s="23" t="s">
        <v>58</v>
      </c>
      <c r="I16" s="19">
        <f>H16*0.3</f>
        <v>24.294</v>
      </c>
      <c r="J16" s="19">
        <v>80.6</v>
      </c>
      <c r="K16" s="19">
        <f>J16*0.7</f>
        <v>56.42</v>
      </c>
      <c r="L16" s="19">
        <f>I16+K16</f>
        <v>80.714</v>
      </c>
      <c r="M16" s="20">
        <v>13</v>
      </c>
      <c r="N16" s="19" t="s">
        <v>20</v>
      </c>
    </row>
    <row r="17" spans="1:14" ht="18" customHeight="1">
      <c r="A17" s="6">
        <v>15</v>
      </c>
      <c r="B17" s="6">
        <v>14</v>
      </c>
      <c r="C17" s="12"/>
      <c r="D17" s="13"/>
      <c r="E17" s="13"/>
      <c r="F17" s="22" t="s">
        <v>59</v>
      </c>
      <c r="G17" s="22" t="s">
        <v>60</v>
      </c>
      <c r="H17" s="23" t="s">
        <v>61</v>
      </c>
      <c r="I17" s="19">
        <f>H17*0.3</f>
        <v>23.232</v>
      </c>
      <c r="J17" s="19">
        <v>82</v>
      </c>
      <c r="K17" s="19">
        <f>J17*0.7</f>
        <v>57.4</v>
      </c>
      <c r="L17" s="19">
        <f>I17+K17</f>
        <v>80.632</v>
      </c>
      <c r="M17" s="20">
        <v>14</v>
      </c>
      <c r="N17" s="19"/>
    </row>
    <row r="18" spans="1:14" ht="18" customHeight="1">
      <c r="A18" s="6">
        <v>16</v>
      </c>
      <c r="B18" s="6">
        <v>15</v>
      </c>
      <c r="C18" s="12"/>
      <c r="D18" s="13"/>
      <c r="E18" s="13"/>
      <c r="F18" s="22" t="s">
        <v>62</v>
      </c>
      <c r="G18" s="22" t="s">
        <v>63</v>
      </c>
      <c r="H18" s="23" t="s">
        <v>64</v>
      </c>
      <c r="I18" s="19">
        <f>H18*0.3</f>
        <v>24.153</v>
      </c>
      <c r="J18" s="19">
        <v>80.2</v>
      </c>
      <c r="K18" s="19">
        <f>J18*0.7</f>
        <v>56.14</v>
      </c>
      <c r="L18" s="19">
        <f>I18+K18</f>
        <v>80.293</v>
      </c>
      <c r="M18" s="20">
        <v>15</v>
      </c>
      <c r="N18" s="19"/>
    </row>
    <row r="19" spans="1:14" ht="18" customHeight="1">
      <c r="A19" s="6">
        <v>17</v>
      </c>
      <c r="B19" s="6">
        <v>16</v>
      </c>
      <c r="C19" s="12"/>
      <c r="D19" s="13"/>
      <c r="E19" s="13"/>
      <c r="F19" s="22" t="s">
        <v>65</v>
      </c>
      <c r="G19" s="22" t="s">
        <v>66</v>
      </c>
      <c r="H19" s="23" t="s">
        <v>67</v>
      </c>
      <c r="I19" s="19">
        <f>H19*0.3</f>
        <v>22.224</v>
      </c>
      <c r="J19" s="19">
        <v>82.8</v>
      </c>
      <c r="K19" s="19">
        <f>J19*0.7</f>
        <v>57.96</v>
      </c>
      <c r="L19" s="19">
        <f>I19+K19</f>
        <v>80.184</v>
      </c>
      <c r="M19" s="20">
        <v>16</v>
      </c>
      <c r="N19" s="19"/>
    </row>
    <row r="20" spans="1:14" ht="18" customHeight="1">
      <c r="A20" s="6">
        <v>18</v>
      </c>
      <c r="B20" s="6">
        <v>17</v>
      </c>
      <c r="C20" s="12"/>
      <c r="D20" s="13"/>
      <c r="E20" s="13"/>
      <c r="F20" s="22" t="s">
        <v>68</v>
      </c>
      <c r="G20" s="22" t="s">
        <v>69</v>
      </c>
      <c r="H20" s="14">
        <v>75.78</v>
      </c>
      <c r="I20" s="19">
        <f>H20*0.3</f>
        <v>22.734</v>
      </c>
      <c r="J20" s="19">
        <v>82</v>
      </c>
      <c r="K20" s="19">
        <f>J20*0.7</f>
        <v>57.4</v>
      </c>
      <c r="L20" s="19">
        <f>I20+K20</f>
        <v>80.134</v>
      </c>
      <c r="M20" s="20">
        <v>17</v>
      </c>
      <c r="N20" s="19"/>
    </row>
    <row r="21" spans="1:14" ht="18" customHeight="1">
      <c r="A21" s="6">
        <v>19</v>
      </c>
      <c r="B21" s="6">
        <v>18</v>
      </c>
      <c r="C21" s="12"/>
      <c r="D21" s="13"/>
      <c r="E21" s="13"/>
      <c r="F21" s="22" t="s">
        <v>70</v>
      </c>
      <c r="G21" s="22" t="s">
        <v>71</v>
      </c>
      <c r="H21" s="23" t="s">
        <v>72</v>
      </c>
      <c r="I21" s="19">
        <f>H21*0.3</f>
        <v>23.088</v>
      </c>
      <c r="J21" s="19">
        <v>81.2</v>
      </c>
      <c r="K21" s="19">
        <f>J21*0.7</f>
        <v>56.84</v>
      </c>
      <c r="L21" s="19">
        <f>I21+K21</f>
        <v>79.928</v>
      </c>
      <c r="M21" s="20">
        <v>18</v>
      </c>
      <c r="N21" s="19"/>
    </row>
    <row r="22" spans="1:14" ht="19" customHeight="1">
      <c r="A22" s="6">
        <v>20</v>
      </c>
      <c r="B22" s="6">
        <v>19</v>
      </c>
      <c r="C22" s="12"/>
      <c r="D22" s="13"/>
      <c r="E22" s="13"/>
      <c r="F22" s="22" t="s">
        <v>73</v>
      </c>
      <c r="G22" s="22" t="s">
        <v>74</v>
      </c>
      <c r="H22" s="23" t="s">
        <v>75</v>
      </c>
      <c r="I22" s="19">
        <f>H22*0.3</f>
        <v>22.773</v>
      </c>
      <c r="J22" s="19">
        <v>81.2</v>
      </c>
      <c r="K22" s="19">
        <f>J22*0.7</f>
        <v>56.84</v>
      </c>
      <c r="L22" s="19">
        <f>I22+K22</f>
        <v>79.613</v>
      </c>
      <c r="M22" s="20">
        <v>19</v>
      </c>
      <c r="N22" s="19"/>
    </row>
    <row r="23" spans="1:14" ht="19" customHeight="1">
      <c r="A23" s="6">
        <v>21</v>
      </c>
      <c r="B23" s="6">
        <v>20</v>
      </c>
      <c r="C23" s="12"/>
      <c r="D23" s="13"/>
      <c r="E23" s="13"/>
      <c r="F23" s="22" t="s">
        <v>76</v>
      </c>
      <c r="G23" s="22" t="s">
        <v>77</v>
      </c>
      <c r="H23" s="14">
        <v>78.85</v>
      </c>
      <c r="I23" s="19">
        <f>H23*0.3</f>
        <v>23.655</v>
      </c>
      <c r="J23" s="19">
        <v>79.8</v>
      </c>
      <c r="K23" s="19">
        <f>J23*0.7</f>
        <v>55.86</v>
      </c>
      <c r="L23" s="19">
        <f>I23+K23</f>
        <v>79.515</v>
      </c>
      <c r="M23" s="20">
        <v>20</v>
      </c>
      <c r="N23" s="19"/>
    </row>
    <row r="24" spans="1:14" ht="19" customHeight="1">
      <c r="A24" s="6">
        <v>22</v>
      </c>
      <c r="B24" s="6">
        <v>21</v>
      </c>
      <c r="C24" s="12"/>
      <c r="D24" s="13"/>
      <c r="E24" s="13"/>
      <c r="F24" s="22" t="s">
        <v>78</v>
      </c>
      <c r="G24" s="22" t="s">
        <v>79</v>
      </c>
      <c r="H24" s="23" t="s">
        <v>80</v>
      </c>
      <c r="I24" s="19">
        <f>H24*0.3</f>
        <v>23.463</v>
      </c>
      <c r="J24" s="19">
        <v>80</v>
      </c>
      <c r="K24" s="19">
        <f>J24*0.7</f>
        <v>56</v>
      </c>
      <c r="L24" s="19">
        <f>I24+K24</f>
        <v>79.463</v>
      </c>
      <c r="M24" s="20">
        <v>21</v>
      </c>
      <c r="N24" s="19"/>
    </row>
    <row r="25" spans="1:14" ht="19" customHeight="1">
      <c r="A25" s="6">
        <v>23</v>
      </c>
      <c r="B25" s="6">
        <v>22</v>
      </c>
      <c r="C25" s="12"/>
      <c r="D25" s="13"/>
      <c r="E25" s="13"/>
      <c r="F25" s="22" t="s">
        <v>81</v>
      </c>
      <c r="G25" s="22" t="s">
        <v>82</v>
      </c>
      <c r="H25" s="14">
        <v>78.84</v>
      </c>
      <c r="I25" s="19">
        <f>H25*0.3</f>
        <v>23.652</v>
      </c>
      <c r="J25" s="19">
        <v>79.6</v>
      </c>
      <c r="K25" s="19">
        <f>J25*0.7</f>
        <v>55.72</v>
      </c>
      <c r="L25" s="19">
        <f>I25+K25</f>
        <v>79.372</v>
      </c>
      <c r="M25" s="20">
        <v>22</v>
      </c>
      <c r="N25" s="19"/>
    </row>
    <row r="26" spans="1:14" ht="19" customHeight="1">
      <c r="A26" s="6">
        <v>24</v>
      </c>
      <c r="B26" s="6">
        <v>23</v>
      </c>
      <c r="C26" s="12"/>
      <c r="D26" s="13"/>
      <c r="E26" s="13"/>
      <c r="F26" s="22" t="s">
        <v>83</v>
      </c>
      <c r="G26" s="22" t="s">
        <v>84</v>
      </c>
      <c r="H26" s="23" t="s">
        <v>85</v>
      </c>
      <c r="I26" s="19">
        <f>H26*0.3</f>
        <v>24.765</v>
      </c>
      <c r="J26" s="19">
        <v>78.2</v>
      </c>
      <c r="K26" s="19">
        <f>J26*0.7</f>
        <v>54.74</v>
      </c>
      <c r="L26" s="19">
        <f>I26+K26</f>
        <v>79.505</v>
      </c>
      <c r="M26" s="20">
        <v>23</v>
      </c>
      <c r="N26" s="19"/>
    </row>
    <row r="27" spans="1:14" ht="19" customHeight="1">
      <c r="A27" s="6">
        <v>25</v>
      </c>
      <c r="B27" s="6">
        <v>24</v>
      </c>
      <c r="C27" s="12"/>
      <c r="D27" s="13"/>
      <c r="E27" s="13"/>
      <c r="F27" s="22" t="s">
        <v>86</v>
      </c>
      <c r="G27" s="22" t="s">
        <v>87</v>
      </c>
      <c r="H27" s="23" t="s">
        <v>88</v>
      </c>
      <c r="I27" s="19">
        <f>H27*0.3</f>
        <v>24.24</v>
      </c>
      <c r="J27" s="19">
        <v>78.4</v>
      </c>
      <c r="K27" s="19">
        <f>J27*0.7</f>
        <v>54.88</v>
      </c>
      <c r="L27" s="19">
        <f>I27+K27</f>
        <v>79.12</v>
      </c>
      <c r="M27" s="20">
        <v>24</v>
      </c>
      <c r="N27" s="19"/>
    </row>
    <row r="28" spans="1:14" ht="19" customHeight="1">
      <c r="A28" s="6">
        <v>26</v>
      </c>
      <c r="B28" s="6">
        <v>25</v>
      </c>
      <c r="C28" s="12"/>
      <c r="D28" s="13"/>
      <c r="E28" s="13"/>
      <c r="F28" s="22" t="s">
        <v>89</v>
      </c>
      <c r="G28" s="22" t="s">
        <v>90</v>
      </c>
      <c r="H28" s="23" t="s">
        <v>91</v>
      </c>
      <c r="I28" s="19">
        <f>H28*0.3</f>
        <v>22.038</v>
      </c>
      <c r="J28" s="19">
        <v>81.2</v>
      </c>
      <c r="K28" s="19">
        <f>J28*0.7</f>
        <v>56.84</v>
      </c>
      <c r="L28" s="19">
        <f>I28+K28</f>
        <v>78.878</v>
      </c>
      <c r="M28" s="20">
        <v>25</v>
      </c>
      <c r="N28" s="19"/>
    </row>
    <row r="29" spans="1:14" ht="19" customHeight="1">
      <c r="A29" s="6">
        <v>27</v>
      </c>
      <c r="B29" s="6">
        <v>26</v>
      </c>
      <c r="C29" s="12"/>
      <c r="D29" s="13"/>
      <c r="E29" s="13"/>
      <c r="F29" s="22" t="s">
        <v>92</v>
      </c>
      <c r="G29" s="22" t="s">
        <v>93</v>
      </c>
      <c r="H29" s="23" t="s">
        <v>94</v>
      </c>
      <c r="I29" s="19">
        <f>H29*0.3</f>
        <v>22.302</v>
      </c>
      <c r="J29" s="19">
        <v>80.6</v>
      </c>
      <c r="K29" s="19">
        <f>J29*0.7</f>
        <v>56.42</v>
      </c>
      <c r="L29" s="19">
        <f>I29+K29</f>
        <v>78.722</v>
      </c>
      <c r="M29" s="20">
        <v>26</v>
      </c>
      <c r="N29" s="19"/>
    </row>
    <row r="30" spans="1:14" ht="19" customHeight="1">
      <c r="A30" s="6">
        <v>28</v>
      </c>
      <c r="B30" s="6">
        <v>27</v>
      </c>
      <c r="C30" s="12"/>
      <c r="D30" s="13"/>
      <c r="E30" s="13"/>
      <c r="F30" s="22" t="s">
        <v>95</v>
      </c>
      <c r="G30" s="22" t="s">
        <v>96</v>
      </c>
      <c r="H30" s="23" t="s">
        <v>97</v>
      </c>
      <c r="I30" s="19">
        <f>H30*0.3</f>
        <v>23.823</v>
      </c>
      <c r="J30" s="19">
        <v>78.4</v>
      </c>
      <c r="K30" s="19">
        <f>J30*0.7</f>
        <v>54.88</v>
      </c>
      <c r="L30" s="19">
        <f>I30+K30</f>
        <v>78.703</v>
      </c>
      <c r="M30" s="20">
        <v>27</v>
      </c>
      <c r="N30" s="19"/>
    </row>
    <row r="31" spans="1:14" ht="19" customHeight="1">
      <c r="A31" s="6">
        <v>29</v>
      </c>
      <c r="B31" s="6">
        <v>28</v>
      </c>
      <c r="C31" s="12"/>
      <c r="D31" s="13"/>
      <c r="E31" s="13"/>
      <c r="F31" s="22" t="s">
        <v>98</v>
      </c>
      <c r="G31" s="22" t="s">
        <v>99</v>
      </c>
      <c r="H31" s="23" t="s">
        <v>61</v>
      </c>
      <c r="I31" s="19">
        <f>H31*0.3</f>
        <v>23.232</v>
      </c>
      <c r="J31" s="19">
        <v>78.6</v>
      </c>
      <c r="K31" s="19">
        <f>J31*0.7</f>
        <v>55.02</v>
      </c>
      <c r="L31" s="19">
        <f>I31+K31</f>
        <v>78.252</v>
      </c>
      <c r="M31" s="20">
        <v>28</v>
      </c>
      <c r="N31" s="19"/>
    </row>
    <row r="32" spans="1:14" ht="19" customHeight="1">
      <c r="A32" s="6">
        <v>30</v>
      </c>
      <c r="B32" s="6">
        <v>29</v>
      </c>
      <c r="C32" s="12"/>
      <c r="D32" s="13"/>
      <c r="E32" s="13"/>
      <c r="F32" s="22" t="s">
        <v>100</v>
      </c>
      <c r="G32" s="22" t="s">
        <v>101</v>
      </c>
      <c r="H32" s="23" t="s">
        <v>102</v>
      </c>
      <c r="I32" s="19">
        <f>H32*0.3</f>
        <v>22.674</v>
      </c>
      <c r="J32" s="19">
        <v>79</v>
      </c>
      <c r="K32" s="19">
        <f>J32*0.7</f>
        <v>55.3</v>
      </c>
      <c r="L32" s="19">
        <f>I32+K32</f>
        <v>77.974</v>
      </c>
      <c r="M32" s="20">
        <v>29</v>
      </c>
      <c r="N32" s="19"/>
    </row>
    <row r="33" spans="1:14" ht="19" customHeight="1">
      <c r="A33" s="6">
        <v>31</v>
      </c>
      <c r="B33" s="6">
        <v>30</v>
      </c>
      <c r="C33" s="12"/>
      <c r="D33" s="13"/>
      <c r="E33" s="13"/>
      <c r="F33" s="22" t="s">
        <v>103</v>
      </c>
      <c r="G33" s="22" t="s">
        <v>104</v>
      </c>
      <c r="H33" s="23" t="s">
        <v>19</v>
      </c>
      <c r="I33" s="19">
        <f>H33*0.3</f>
        <v>22.947</v>
      </c>
      <c r="J33" s="19">
        <v>77.8</v>
      </c>
      <c r="K33" s="19">
        <f>J33*0.7</f>
        <v>54.46</v>
      </c>
      <c r="L33" s="19">
        <f>I33+K33</f>
        <v>77.407</v>
      </c>
      <c r="M33" s="20">
        <v>30</v>
      </c>
      <c r="N33" s="19"/>
    </row>
    <row r="34" spans="1:14" ht="19" customHeight="1">
      <c r="A34" s="6">
        <v>32</v>
      </c>
      <c r="B34" s="6">
        <v>31</v>
      </c>
      <c r="C34" s="12"/>
      <c r="D34" s="13"/>
      <c r="E34" s="13"/>
      <c r="F34" s="22" t="s">
        <v>105</v>
      </c>
      <c r="G34" s="22" t="s">
        <v>106</v>
      </c>
      <c r="H34" s="23" t="s">
        <v>107</v>
      </c>
      <c r="I34" s="19">
        <f>H34*0.3</f>
        <v>22.269</v>
      </c>
      <c r="J34" s="19">
        <v>78.2</v>
      </c>
      <c r="K34" s="19">
        <f>J34*0.7</f>
        <v>54.74</v>
      </c>
      <c r="L34" s="19">
        <f>I34+K34</f>
        <v>77.009</v>
      </c>
      <c r="M34" s="20">
        <v>31</v>
      </c>
      <c r="N34" s="19"/>
    </row>
    <row r="35" spans="1:14" ht="19" customHeight="1">
      <c r="A35" s="6">
        <v>33</v>
      </c>
      <c r="B35" s="6">
        <v>32</v>
      </c>
      <c r="C35" s="12"/>
      <c r="D35" s="13"/>
      <c r="E35" s="13"/>
      <c r="F35" s="22" t="s">
        <v>108</v>
      </c>
      <c r="G35" s="22" t="s">
        <v>109</v>
      </c>
      <c r="H35" s="23" t="s">
        <v>110</v>
      </c>
      <c r="I35" s="19">
        <f>H35*0.3</f>
        <v>22.017</v>
      </c>
      <c r="J35" s="19">
        <v>78.4</v>
      </c>
      <c r="K35" s="19">
        <f>J35*0.7</f>
        <v>54.88</v>
      </c>
      <c r="L35" s="19">
        <f>I35+K35</f>
        <v>76.897</v>
      </c>
      <c r="M35" s="20">
        <v>32</v>
      </c>
      <c r="N35" s="19"/>
    </row>
    <row r="36" spans="1:14" ht="19" customHeight="1">
      <c r="A36" s="6">
        <v>34</v>
      </c>
      <c r="B36" s="6">
        <v>33</v>
      </c>
      <c r="C36" s="12"/>
      <c r="D36" s="13"/>
      <c r="E36" s="13"/>
      <c r="F36" s="22" t="s">
        <v>111</v>
      </c>
      <c r="G36" s="22" t="s">
        <v>112</v>
      </c>
      <c r="H36" s="14">
        <v>79.87</v>
      </c>
      <c r="I36" s="19">
        <f>H36*0.3</f>
        <v>23.961</v>
      </c>
      <c r="J36" s="19">
        <v>74.8</v>
      </c>
      <c r="K36" s="19">
        <f>J36*0.7</f>
        <v>52.36</v>
      </c>
      <c r="L36" s="19">
        <f>I36+K36</f>
        <v>76.321</v>
      </c>
      <c r="M36" s="20">
        <v>33</v>
      </c>
      <c r="N36" s="19"/>
    </row>
    <row r="37" spans="1:14" ht="19" customHeight="1">
      <c r="A37" s="6">
        <v>35</v>
      </c>
      <c r="B37" s="6">
        <v>34</v>
      </c>
      <c r="C37" s="12"/>
      <c r="D37" s="13"/>
      <c r="E37" s="13"/>
      <c r="F37" s="22" t="s">
        <v>113</v>
      </c>
      <c r="G37" s="25" t="s">
        <v>114</v>
      </c>
      <c r="H37" s="23" t="s">
        <v>115</v>
      </c>
      <c r="I37" s="19">
        <f>H37*0.3</f>
        <v>21.84</v>
      </c>
      <c r="J37" s="19">
        <v>77.6</v>
      </c>
      <c r="K37" s="19">
        <f>J37*0.7</f>
        <v>54.32</v>
      </c>
      <c r="L37" s="19">
        <f>I37+K37</f>
        <v>76.16</v>
      </c>
      <c r="M37" s="20">
        <v>34</v>
      </c>
      <c r="N37" s="19"/>
    </row>
    <row r="38" spans="1:14" ht="19" customHeight="1">
      <c r="A38" s="6">
        <v>36</v>
      </c>
      <c r="B38" s="6">
        <v>35</v>
      </c>
      <c r="C38" s="12"/>
      <c r="D38" s="13"/>
      <c r="E38" s="13"/>
      <c r="F38" s="22" t="s">
        <v>116</v>
      </c>
      <c r="G38" s="25" t="s">
        <v>117</v>
      </c>
      <c r="H38" s="14">
        <v>72.46</v>
      </c>
      <c r="I38" s="19">
        <f>H38*0.3</f>
        <v>21.738</v>
      </c>
      <c r="J38" s="19">
        <v>77.2</v>
      </c>
      <c r="K38" s="19">
        <f>J38*0.7</f>
        <v>54.04</v>
      </c>
      <c r="L38" s="19">
        <f>I38+K38</f>
        <v>75.778</v>
      </c>
      <c r="M38" s="20">
        <v>35</v>
      </c>
      <c r="N38" s="19"/>
    </row>
    <row r="39" spans="1:14" ht="19" customHeight="1">
      <c r="A39" s="6">
        <v>37</v>
      </c>
      <c r="B39" s="6">
        <v>36</v>
      </c>
      <c r="C39" s="12"/>
      <c r="D39" s="13"/>
      <c r="E39" s="13"/>
      <c r="F39" s="22" t="s">
        <v>118</v>
      </c>
      <c r="G39" s="22" t="s">
        <v>119</v>
      </c>
      <c r="H39" s="23" t="s">
        <v>120</v>
      </c>
      <c r="I39" s="19">
        <f>H39*0.3</f>
        <v>23.331</v>
      </c>
      <c r="J39" s="19">
        <v>73.2</v>
      </c>
      <c r="K39" s="19">
        <f>J39*0.7</f>
        <v>51.24</v>
      </c>
      <c r="L39" s="19">
        <f>I39+K39</f>
        <v>74.571</v>
      </c>
      <c r="M39" s="20">
        <v>36</v>
      </c>
      <c r="N39" s="19"/>
    </row>
    <row r="40" spans="1:14" ht="21" customHeight="1">
      <c r="A40" s="6">
        <v>38</v>
      </c>
      <c r="B40" s="6">
        <v>37</v>
      </c>
      <c r="C40" s="12"/>
      <c r="D40" s="13"/>
      <c r="E40" s="13"/>
      <c r="F40" s="22" t="s">
        <v>121</v>
      </c>
      <c r="G40" s="22" t="s">
        <v>122</v>
      </c>
      <c r="H40" s="23" t="s">
        <v>123</v>
      </c>
      <c r="I40" s="19">
        <f>H40*0.3</f>
        <v>22.236</v>
      </c>
      <c r="J40" s="19">
        <v>73.2</v>
      </c>
      <c r="K40" s="19">
        <f>J40*0.7</f>
        <v>51.24</v>
      </c>
      <c r="L40" s="19">
        <f>I40+K40</f>
        <v>73.476</v>
      </c>
      <c r="M40" s="20">
        <v>37</v>
      </c>
      <c r="N40" s="19"/>
    </row>
    <row r="41" spans="1:14" ht="23" customHeight="1">
      <c r="A41" s="6">
        <v>39</v>
      </c>
      <c r="B41" s="6">
        <v>38</v>
      </c>
      <c r="C41" s="12"/>
      <c r="D41" s="13"/>
      <c r="E41" s="13"/>
      <c r="F41" s="22" t="s">
        <v>124</v>
      </c>
      <c r="G41" s="25" t="s">
        <v>125</v>
      </c>
      <c r="H41" s="14">
        <v>73</v>
      </c>
      <c r="I41" s="19">
        <f>H41*0.3</f>
        <v>21.9</v>
      </c>
      <c r="J41" s="19">
        <v>68.2</v>
      </c>
      <c r="K41" s="19">
        <f>J41*0.7</f>
        <v>47.74</v>
      </c>
      <c r="L41" s="19">
        <f>I41+K41</f>
        <v>69.64</v>
      </c>
      <c r="M41" s="20">
        <v>38</v>
      </c>
      <c r="N41" s="19"/>
    </row>
    <row r="42" spans="1:14" ht="21" customHeight="1">
      <c r="A42" s="6">
        <v>40</v>
      </c>
      <c r="B42" s="6">
        <v>1</v>
      </c>
      <c r="C42" s="26" t="s">
        <v>126</v>
      </c>
      <c r="D42" s="26" t="s">
        <v>127</v>
      </c>
      <c r="E42" s="8">
        <v>1</v>
      </c>
      <c r="F42" s="22" t="s">
        <v>128</v>
      </c>
      <c r="G42" s="22" t="s">
        <v>129</v>
      </c>
      <c r="H42" s="23" t="s">
        <v>130</v>
      </c>
      <c r="I42" s="19">
        <f>H42*0.3</f>
        <v>17.997</v>
      </c>
      <c r="J42" s="19">
        <v>82.6</v>
      </c>
      <c r="K42" s="19">
        <f>J42*0.7</f>
        <v>57.82</v>
      </c>
      <c r="L42" s="19">
        <f>I42+K42</f>
        <v>75.817</v>
      </c>
      <c r="M42" s="20">
        <v>1</v>
      </c>
      <c r="N42" s="19" t="s">
        <v>20</v>
      </c>
    </row>
    <row r="43" spans="1:14" ht="19" customHeight="1">
      <c r="A43" s="6">
        <v>41</v>
      </c>
      <c r="B43" s="6">
        <v>2</v>
      </c>
      <c r="C43" s="13"/>
      <c r="D43" s="13"/>
      <c r="E43" s="13"/>
      <c r="F43" s="22" t="s">
        <v>131</v>
      </c>
      <c r="G43" s="22" t="s">
        <v>132</v>
      </c>
      <c r="H43" s="23" t="s">
        <v>133</v>
      </c>
      <c r="I43" s="19">
        <f>H43*0.3</f>
        <v>19.137</v>
      </c>
      <c r="J43" s="19">
        <v>80.8</v>
      </c>
      <c r="K43" s="19">
        <f>J43*0.7</f>
        <v>56.56</v>
      </c>
      <c r="L43" s="19">
        <f>I43+K43</f>
        <v>75.697</v>
      </c>
      <c r="M43" s="20">
        <v>2</v>
      </c>
      <c r="N43" s="19"/>
    </row>
    <row r="44" spans="1:14" ht="23" customHeight="1">
      <c r="A44" s="6">
        <v>42</v>
      </c>
      <c r="B44" s="6">
        <v>1</v>
      </c>
      <c r="C44" s="26" t="s">
        <v>134</v>
      </c>
      <c r="D44" s="26" t="s">
        <v>135</v>
      </c>
      <c r="E44" s="8">
        <v>1</v>
      </c>
      <c r="F44" s="22" t="s">
        <v>136</v>
      </c>
      <c r="G44" s="22" t="s">
        <v>137</v>
      </c>
      <c r="H44" s="23" t="s">
        <v>138</v>
      </c>
      <c r="I44" s="19">
        <f>H44*0.3</f>
        <v>25.029</v>
      </c>
      <c r="J44" s="19">
        <v>80.8</v>
      </c>
      <c r="K44" s="19">
        <f>J44*0.7</f>
        <v>56.56</v>
      </c>
      <c r="L44" s="19">
        <f>I44+K44</f>
        <v>81.589</v>
      </c>
      <c r="M44" s="20">
        <v>1</v>
      </c>
      <c r="N44" s="19" t="s">
        <v>20</v>
      </c>
    </row>
    <row r="45" spans="1:14" ht="24" customHeight="1">
      <c r="A45" s="6">
        <v>43</v>
      </c>
      <c r="B45" s="6">
        <v>2</v>
      </c>
      <c r="C45" s="13"/>
      <c r="D45" s="13"/>
      <c r="E45" s="13"/>
      <c r="F45" s="22" t="s">
        <v>139</v>
      </c>
      <c r="G45" s="22" t="s">
        <v>140</v>
      </c>
      <c r="H45" s="14">
        <v>76.14</v>
      </c>
      <c r="I45" s="19">
        <f>H45*0.3</f>
        <v>22.842</v>
      </c>
      <c r="J45" s="19">
        <v>82.4</v>
      </c>
      <c r="K45" s="19">
        <f>J45*0.7</f>
        <v>57.68</v>
      </c>
      <c r="L45" s="19">
        <f>I45+K45</f>
        <v>80.522</v>
      </c>
      <c r="M45" s="20">
        <v>2</v>
      </c>
      <c r="N45" s="19"/>
    </row>
    <row r="46" spans="1:14" ht="19" customHeight="1">
      <c r="A46" s="6">
        <v>44</v>
      </c>
      <c r="B46" s="6">
        <v>1</v>
      </c>
      <c r="C46" s="8" t="s">
        <v>134</v>
      </c>
      <c r="D46" s="26" t="s">
        <v>141</v>
      </c>
      <c r="E46" s="8">
        <v>2</v>
      </c>
      <c r="F46" s="22" t="s">
        <v>142</v>
      </c>
      <c r="G46" s="22" t="s">
        <v>143</v>
      </c>
      <c r="H46" s="23" t="s">
        <v>144</v>
      </c>
      <c r="I46" s="19">
        <f>H46*0.3</f>
        <v>21.798</v>
      </c>
      <c r="J46" s="19">
        <v>80.8</v>
      </c>
      <c r="K46" s="19">
        <f>J46*0.7</f>
        <v>56.56</v>
      </c>
      <c r="L46" s="19">
        <f>I46+K46</f>
        <v>78.358</v>
      </c>
      <c r="M46" s="20">
        <v>1</v>
      </c>
      <c r="N46" s="19" t="s">
        <v>20</v>
      </c>
    </row>
    <row r="47" spans="1:14" ht="19" customHeight="1">
      <c r="A47" s="6">
        <v>45</v>
      </c>
      <c r="B47" s="6">
        <v>2</v>
      </c>
      <c r="C47" s="13"/>
      <c r="D47" s="13"/>
      <c r="E47" s="13"/>
      <c r="F47" s="22" t="s">
        <v>145</v>
      </c>
      <c r="G47" s="22" t="s">
        <v>146</v>
      </c>
      <c r="H47" s="23" t="s">
        <v>147</v>
      </c>
      <c r="I47" s="19">
        <f>H47*0.3</f>
        <v>19.542</v>
      </c>
      <c r="J47" s="19">
        <v>68.2</v>
      </c>
      <c r="K47" s="19">
        <f>J47*0.7</f>
        <v>47.74</v>
      </c>
      <c r="L47" s="19">
        <f>I47+K47</f>
        <v>67.282</v>
      </c>
      <c r="M47" s="20">
        <v>2</v>
      </c>
      <c r="N47" s="19" t="s">
        <v>20</v>
      </c>
    </row>
    <row r="48" spans="1:14" ht="19" customHeight="1">
      <c r="A48" s="6">
        <v>46</v>
      </c>
      <c r="B48" s="6">
        <v>1</v>
      </c>
      <c r="C48" s="26" t="s">
        <v>148</v>
      </c>
      <c r="D48" s="26" t="s">
        <v>127</v>
      </c>
      <c r="E48" s="8">
        <v>2</v>
      </c>
      <c r="F48" s="22" t="s">
        <v>149</v>
      </c>
      <c r="G48" s="22" t="s">
        <v>150</v>
      </c>
      <c r="H48" s="23" t="s">
        <v>151</v>
      </c>
      <c r="I48" s="19">
        <f>H48*0.3</f>
        <v>24.36</v>
      </c>
      <c r="J48" s="19">
        <v>87</v>
      </c>
      <c r="K48" s="19">
        <f>J48*0.7</f>
        <v>60.9</v>
      </c>
      <c r="L48" s="19">
        <f>I48+K48</f>
        <v>85.26</v>
      </c>
      <c r="M48" s="20">
        <v>1</v>
      </c>
      <c r="N48" s="19" t="s">
        <v>20</v>
      </c>
    </row>
    <row r="49" spans="1:14" ht="19" customHeight="1">
      <c r="A49" s="6">
        <v>47</v>
      </c>
      <c r="B49" s="6">
        <v>2</v>
      </c>
      <c r="C49" s="13"/>
      <c r="D49" s="13"/>
      <c r="E49" s="13"/>
      <c r="F49" s="22" t="s">
        <v>152</v>
      </c>
      <c r="G49" s="22" t="s">
        <v>153</v>
      </c>
      <c r="H49" s="14">
        <v>76.26</v>
      </c>
      <c r="I49" s="19">
        <f>H49*0.3</f>
        <v>22.878</v>
      </c>
      <c r="J49" s="19">
        <v>83.3</v>
      </c>
      <c r="K49" s="19">
        <f>J49*0.7</f>
        <v>58.31</v>
      </c>
      <c r="L49" s="19">
        <f>I49+K49</f>
        <v>81.188</v>
      </c>
      <c r="M49" s="20">
        <v>2</v>
      </c>
      <c r="N49" s="19" t="s">
        <v>20</v>
      </c>
    </row>
    <row r="50" spans="1:14" ht="19" customHeight="1">
      <c r="A50" s="6">
        <v>48</v>
      </c>
      <c r="B50" s="6">
        <v>3</v>
      </c>
      <c r="C50" s="13"/>
      <c r="D50" s="13"/>
      <c r="E50" s="13"/>
      <c r="F50" s="22" t="s">
        <v>154</v>
      </c>
      <c r="G50" s="22" t="s">
        <v>155</v>
      </c>
      <c r="H50" s="23" t="s">
        <v>156</v>
      </c>
      <c r="I50" s="19">
        <f>H50*0.3</f>
        <v>21.579</v>
      </c>
      <c r="J50" s="19">
        <v>84.4</v>
      </c>
      <c r="K50" s="19">
        <f>J50*0.7</f>
        <v>59.08</v>
      </c>
      <c r="L50" s="19">
        <f>I50+K50</f>
        <v>80.659</v>
      </c>
      <c r="M50" s="20">
        <v>3</v>
      </c>
      <c r="N50" s="19"/>
    </row>
    <row r="51" spans="1:14" ht="19" customHeight="1">
      <c r="A51" s="6">
        <v>49</v>
      </c>
      <c r="B51" s="6">
        <v>4</v>
      </c>
      <c r="C51" s="13"/>
      <c r="D51" s="13"/>
      <c r="E51" s="13"/>
      <c r="F51" s="22" t="s">
        <v>157</v>
      </c>
      <c r="G51" s="22" t="s">
        <v>158</v>
      </c>
      <c r="H51" s="23" t="s">
        <v>159</v>
      </c>
      <c r="I51" s="19">
        <f>H51*0.3</f>
        <v>22.191</v>
      </c>
      <c r="J51" s="19">
        <v>76.4</v>
      </c>
      <c r="K51" s="19">
        <f>J51*0.7</f>
        <v>53.48</v>
      </c>
      <c r="L51" s="19">
        <f>I51+K51</f>
        <v>75.671</v>
      </c>
      <c r="M51" s="20">
        <v>4</v>
      </c>
      <c r="N51" s="19"/>
    </row>
    <row r="52" spans="1:14" ht="19" customHeight="1">
      <c r="A52" s="6">
        <v>50</v>
      </c>
      <c r="B52" s="6">
        <v>5</v>
      </c>
      <c r="C52" s="13"/>
      <c r="D52" s="13"/>
      <c r="E52" s="13"/>
      <c r="F52" s="22" t="s">
        <v>160</v>
      </c>
      <c r="G52" s="25" t="s">
        <v>161</v>
      </c>
      <c r="H52" s="14">
        <v>70.78</v>
      </c>
      <c r="I52" s="19">
        <f>H52*0.3</f>
        <v>21.234</v>
      </c>
      <c r="J52" s="19">
        <v>77.6</v>
      </c>
      <c r="K52" s="19">
        <f>J52*0.7</f>
        <v>54.32</v>
      </c>
      <c r="L52" s="19">
        <f>I52+K52</f>
        <v>75.554</v>
      </c>
      <c r="M52" s="20">
        <v>5</v>
      </c>
      <c r="N52" s="19"/>
    </row>
    <row r="53" spans="1:14" ht="19" customHeight="1">
      <c r="A53" s="6">
        <v>51</v>
      </c>
      <c r="B53" s="6">
        <v>1</v>
      </c>
      <c r="C53" s="8" t="s">
        <v>162</v>
      </c>
      <c r="D53" s="8" t="s">
        <v>135</v>
      </c>
      <c r="E53" s="8">
        <v>2</v>
      </c>
      <c r="F53" s="22" t="s">
        <v>163</v>
      </c>
      <c r="G53" s="22" t="s">
        <v>164</v>
      </c>
      <c r="H53" s="23" t="s">
        <v>38</v>
      </c>
      <c r="I53" s="19">
        <f>H53*0.3</f>
        <v>23.418</v>
      </c>
      <c r="J53" s="19">
        <v>81</v>
      </c>
      <c r="K53" s="19">
        <f>J53*0.7</f>
        <v>56.7</v>
      </c>
      <c r="L53" s="19">
        <f>I53+K53</f>
        <v>80.118</v>
      </c>
      <c r="M53" s="20">
        <v>1</v>
      </c>
      <c r="N53" s="19" t="s">
        <v>20</v>
      </c>
    </row>
    <row r="54" spans="1:14" ht="19" customHeight="1">
      <c r="A54" s="6">
        <v>52</v>
      </c>
      <c r="B54" s="6">
        <v>2</v>
      </c>
      <c r="C54" s="13"/>
      <c r="D54" s="13"/>
      <c r="E54" s="13"/>
      <c r="F54" s="22" t="s">
        <v>165</v>
      </c>
      <c r="G54" s="22" t="s">
        <v>166</v>
      </c>
      <c r="H54" s="23" t="s">
        <v>167</v>
      </c>
      <c r="I54" s="19">
        <f>H54*0.3</f>
        <v>20.472</v>
      </c>
      <c r="J54" s="19">
        <v>82.2</v>
      </c>
      <c r="K54" s="19">
        <f>J54*0.7</f>
        <v>57.54</v>
      </c>
      <c r="L54" s="19">
        <f>I54+K54</f>
        <v>78.012</v>
      </c>
      <c r="M54" s="20">
        <v>2</v>
      </c>
      <c r="N54" s="19" t="s">
        <v>20</v>
      </c>
    </row>
    <row r="55" spans="1:14" ht="19" customHeight="1">
      <c r="A55" s="6">
        <v>53</v>
      </c>
      <c r="B55" s="6">
        <v>3</v>
      </c>
      <c r="C55" s="13"/>
      <c r="D55" s="13"/>
      <c r="E55" s="13"/>
      <c r="F55" s="22" t="s">
        <v>168</v>
      </c>
      <c r="G55" s="22" t="s">
        <v>169</v>
      </c>
      <c r="H55" s="23" t="s">
        <v>170</v>
      </c>
      <c r="I55" s="19">
        <f>H55*0.3</f>
        <v>23.364</v>
      </c>
      <c r="J55" s="19">
        <v>78</v>
      </c>
      <c r="K55" s="19">
        <f>J55*0.7</f>
        <v>54.6</v>
      </c>
      <c r="L55" s="19">
        <f>I55+K55</f>
        <v>77.964</v>
      </c>
      <c r="M55" s="20">
        <v>3</v>
      </c>
      <c r="N55" s="19"/>
    </row>
    <row r="56" spans="1:14" ht="19" customHeight="1">
      <c r="A56" s="6">
        <v>54</v>
      </c>
      <c r="B56" s="6">
        <v>4</v>
      </c>
      <c r="C56" s="13"/>
      <c r="D56" s="13"/>
      <c r="E56" s="13"/>
      <c r="F56" s="22" t="s">
        <v>171</v>
      </c>
      <c r="G56" s="22" t="s">
        <v>172</v>
      </c>
      <c r="H56" s="23" t="s">
        <v>173</v>
      </c>
      <c r="I56" s="19">
        <f>H56*0.3</f>
        <v>20.778</v>
      </c>
      <c r="J56" s="19">
        <v>81.2</v>
      </c>
      <c r="K56" s="19">
        <f>J56*0.7</f>
        <v>56.84</v>
      </c>
      <c r="L56" s="19">
        <f>I56+K56</f>
        <v>77.618</v>
      </c>
      <c r="M56" s="20">
        <v>4</v>
      </c>
      <c r="N56" s="19"/>
    </row>
    <row r="57" spans="1:14" ht="19" customHeight="1">
      <c r="A57" s="6">
        <v>55</v>
      </c>
      <c r="B57" s="6">
        <v>5</v>
      </c>
      <c r="C57" s="13"/>
      <c r="D57" s="13"/>
      <c r="E57" s="13"/>
      <c r="F57" s="22" t="s">
        <v>174</v>
      </c>
      <c r="G57" s="22" t="s">
        <v>175</v>
      </c>
      <c r="H57" s="14">
        <v>67.42</v>
      </c>
      <c r="I57" s="19">
        <f>H57*0.3</f>
        <v>20.226</v>
      </c>
      <c r="J57" s="19">
        <v>80.6</v>
      </c>
      <c r="K57" s="19">
        <f>J57*0.7</f>
        <v>56.42</v>
      </c>
      <c r="L57" s="19">
        <f>I57+K57</f>
        <v>76.646</v>
      </c>
      <c r="M57" s="20">
        <v>5</v>
      </c>
      <c r="N57" s="19"/>
    </row>
    <row r="58" spans="1:14" ht="19" customHeight="1">
      <c r="A58" s="6">
        <v>56</v>
      </c>
      <c r="B58" s="6">
        <v>6</v>
      </c>
      <c r="C58" s="16"/>
      <c r="D58" s="16"/>
      <c r="E58" s="16"/>
      <c r="F58" s="22" t="s">
        <v>176</v>
      </c>
      <c r="G58" s="22" t="s">
        <v>177</v>
      </c>
      <c r="H58" s="23" t="s">
        <v>178</v>
      </c>
      <c r="I58" s="19">
        <f>H58*0.3</f>
        <v>17.307</v>
      </c>
      <c r="J58" s="19">
        <v>75</v>
      </c>
      <c r="K58" s="19">
        <f>J58*0.7</f>
        <v>52.5</v>
      </c>
      <c r="L58" s="19">
        <f>I58+K58</f>
        <v>69.807</v>
      </c>
      <c r="M58" s="20">
        <v>6</v>
      </c>
      <c r="N58" s="19"/>
    </row>
    <row r="59" spans="1:14" ht="23" customHeight="1">
      <c r="A59" s="6">
        <v>57</v>
      </c>
      <c r="B59" s="6">
        <v>1</v>
      </c>
      <c r="C59" s="6" t="s">
        <v>162</v>
      </c>
      <c r="D59" s="6" t="s">
        <v>141</v>
      </c>
      <c r="E59" s="6">
        <v>1</v>
      </c>
      <c r="F59" s="22" t="s">
        <v>179</v>
      </c>
      <c r="G59" s="22" t="s">
        <v>180</v>
      </c>
      <c r="H59" s="23" t="s">
        <v>181</v>
      </c>
      <c r="I59" s="19">
        <f>H59*0.3</f>
        <v>18.513</v>
      </c>
      <c r="J59" s="19">
        <v>76.5</v>
      </c>
      <c r="K59" s="19">
        <f>J59*0.7</f>
        <v>53.55</v>
      </c>
      <c r="L59" s="19">
        <f>I59+K59</f>
        <v>72.063</v>
      </c>
      <c r="M59" s="20">
        <v>1</v>
      </c>
      <c r="N59" s="19" t="s">
        <v>20</v>
      </c>
    </row>
  </sheetData>
  <mergeCells count="19">
    <mergeCell ref="A1:N1"/>
    <mergeCell ref="C4:C41"/>
    <mergeCell ref="C42:C43"/>
    <mergeCell ref="C44:C45"/>
    <mergeCell ref="C46:C47"/>
    <mergeCell ref="C48:C52"/>
    <mergeCell ref="C53:C58"/>
    <mergeCell ref="D4:D41"/>
    <mergeCell ref="D42:D43"/>
    <mergeCell ref="D44:D45"/>
    <mergeCell ref="D46:D47"/>
    <mergeCell ref="D48:D52"/>
    <mergeCell ref="D53:D58"/>
    <mergeCell ref="E4:E41"/>
    <mergeCell ref="E42:E43"/>
    <mergeCell ref="E44:E45"/>
    <mergeCell ref="E46:E47"/>
    <mergeCell ref="E48:E52"/>
    <mergeCell ref="E53:E58"/>
  </mergeCells>
  <printOptions/>
  <pageMargins left="0.751388888888889" right="0.751388888888889" top="1" bottom="1" header="0.5" footer="0.5"/>
  <pageSetup horizontalDpi="600" verticalDpi="600" orientation="landscape" paperSize="9"/>
  <headerFooter>
    <oddFooter>&amp;C第 &amp;P 页，共 &amp;N 页</oddFooter>
  </headerFooter>
  <ignoredErrors>
    <ignoredError sqref="F3 F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2022-06-16T08:23:00Z</dcterms:created>
  <dcterms:modified xsi:type="dcterms:W3CDTF">2023-02-19T13:40:27Z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46C78D4EDB6E4CE08A59D557181974E5</vt:lpwstr>
  </property>
</Properties>
</file>