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Sheet1!$A$4:$K$64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<sst xmlns="http://schemas.openxmlformats.org/spreadsheetml/2006/main" count="271" uniqueCount="162">
  <si>
    <t>附件2：</t>
  </si>
  <si>
    <t>绛县2022年公开招聘事业单位工作人员综合成绩</t>
  </si>
  <si>
    <t>招聘单位</t>
  </si>
  <si>
    <t>岗位
名称</t>
  </si>
  <si>
    <t>考号</t>
  </si>
  <si>
    <t>姓名</t>
  </si>
  <si>
    <t>笔试</t>
  </si>
  <si>
    <t>面试</t>
  </si>
  <si>
    <t>综合成绩</t>
  </si>
  <si>
    <t>名次</t>
  </si>
  <si>
    <t>备注</t>
  </si>
  <si>
    <t>笔试成绩</t>
  </si>
  <si>
    <t>折合分</t>
  </si>
  <si>
    <t>面试成绩</t>
  </si>
  <si>
    <t>山西省绛县公证处</t>
  </si>
  <si>
    <t>管理</t>
  </si>
  <si>
    <t>32012210117</t>
  </si>
  <si>
    <t>胡瑞颖</t>
  </si>
  <si>
    <t>85.80</t>
  </si>
  <si>
    <t>32012210120</t>
  </si>
  <si>
    <t>耿刘悦</t>
  </si>
  <si>
    <t>85.04</t>
  </si>
  <si>
    <t>32012210109</t>
  </si>
  <si>
    <t>李梦池</t>
  </si>
  <si>
    <t>84.30</t>
  </si>
  <si>
    <t>绛县应急管理综合行政
执法大队</t>
  </si>
  <si>
    <t>32012210222</t>
  </si>
  <si>
    <t>毛帅</t>
  </si>
  <si>
    <t>85.58</t>
  </si>
  <si>
    <t>32012210501</t>
  </si>
  <si>
    <t>徐一鸣</t>
  </si>
  <si>
    <t>85.98</t>
  </si>
  <si>
    <t>32012210209</t>
  </si>
  <si>
    <t>王倩</t>
  </si>
  <si>
    <t>缺考</t>
  </si>
  <si>
    <t>专技</t>
  </si>
  <si>
    <t>32012210527</t>
  </si>
  <si>
    <t>梁冰</t>
  </si>
  <si>
    <t>83.88</t>
  </si>
  <si>
    <t>32012210519</t>
  </si>
  <si>
    <t>赵克明</t>
  </si>
  <si>
    <t>84.80</t>
  </si>
  <si>
    <t>32012210609</t>
  </si>
  <si>
    <t>付炳凡</t>
  </si>
  <si>
    <t>84.58</t>
  </si>
  <si>
    <t>绛县自然资源综合行政
执法队</t>
  </si>
  <si>
    <t>32012210624</t>
  </si>
  <si>
    <t>贺露</t>
  </si>
  <si>
    <t>86.08</t>
  </si>
  <si>
    <t>32012210627</t>
  </si>
  <si>
    <t>谭博文</t>
  </si>
  <si>
    <t>84.96</t>
  </si>
  <si>
    <t>32012210623</t>
  </si>
  <si>
    <t>许桐</t>
  </si>
  <si>
    <t>83.72</t>
  </si>
  <si>
    <t>绛县融媒体中心</t>
  </si>
  <si>
    <t>32012210809</t>
  </si>
  <si>
    <t>刘岚涛</t>
  </si>
  <si>
    <t>32012210830</t>
  </si>
  <si>
    <t>秦佳风</t>
  </si>
  <si>
    <t>32012210917</t>
  </si>
  <si>
    <t>毕晨晨</t>
  </si>
  <si>
    <t>32012210914</t>
  </si>
  <si>
    <t>高子祯</t>
  </si>
  <si>
    <t>32012210819</t>
  </si>
  <si>
    <t>柴晓蒙</t>
  </si>
  <si>
    <t>管理1</t>
  </si>
  <si>
    <t>32012211109</t>
  </si>
  <si>
    <t>乔义婷</t>
  </si>
  <si>
    <t>32012211227</t>
  </si>
  <si>
    <t>卫茜林</t>
  </si>
  <si>
    <t>32012211119</t>
  </si>
  <si>
    <t>李孜喆</t>
  </si>
  <si>
    <t>绛县审计法规宣教中心</t>
  </si>
  <si>
    <t>32012211416</t>
  </si>
  <si>
    <t>闫秀茹</t>
  </si>
  <si>
    <t>32012211530</t>
  </si>
  <si>
    <t>卫秀娟</t>
  </si>
  <si>
    <t>32012211410</t>
  </si>
  <si>
    <t>李舒甜</t>
  </si>
  <si>
    <t>绛县工业和信息化综合服务中心</t>
  </si>
  <si>
    <t>32012211727</t>
  </si>
  <si>
    <t>袁振裕</t>
  </si>
  <si>
    <t>32012211721</t>
  </si>
  <si>
    <t>刘晨</t>
  </si>
  <si>
    <t>32012211716</t>
  </si>
  <si>
    <t>于欣欣</t>
  </si>
  <si>
    <t>32012211619</t>
  </si>
  <si>
    <t>刘力水</t>
  </si>
  <si>
    <t>32012211719</t>
  </si>
  <si>
    <t>孙浩杰</t>
  </si>
  <si>
    <t>32012211723</t>
  </si>
  <si>
    <t>穆新乐</t>
  </si>
  <si>
    <t>32012211814</t>
  </si>
  <si>
    <t>李佳泽</t>
  </si>
  <si>
    <t>32012211925</t>
  </si>
  <si>
    <t>胡智旋</t>
  </si>
  <si>
    <t>绛县城市管理综合行政执法队</t>
  </si>
  <si>
    <t>32012212021</t>
  </si>
  <si>
    <t>李琳</t>
  </si>
  <si>
    <t>32012212014</t>
  </si>
  <si>
    <t>尚郅超</t>
  </si>
  <si>
    <t>32012212011</t>
  </si>
  <si>
    <t>骆家鹏</t>
  </si>
  <si>
    <t>32012212019</t>
  </si>
  <si>
    <t>李娜</t>
  </si>
  <si>
    <t>32012212017</t>
  </si>
  <si>
    <t>乔柯盈</t>
  </si>
  <si>
    <t>32012212123</t>
  </si>
  <si>
    <t>许智文</t>
  </si>
  <si>
    <t>32012223120</t>
  </si>
  <si>
    <t>吴彤彤</t>
  </si>
  <si>
    <t>32012212103</t>
  </si>
  <si>
    <t>梁铮</t>
  </si>
  <si>
    <t>32012212113</t>
  </si>
  <si>
    <t>周乐</t>
  </si>
  <si>
    <t>绛县社区卫生服务中心</t>
  </si>
  <si>
    <t>32012224310</t>
  </si>
  <si>
    <t>王茜</t>
  </si>
  <si>
    <t>32012224208</t>
  </si>
  <si>
    <t>柴田田</t>
  </si>
  <si>
    <t>32012224211</t>
  </si>
  <si>
    <t>刘紫怡</t>
  </si>
  <si>
    <t>专技1</t>
  </si>
  <si>
    <t>32012224312</t>
  </si>
  <si>
    <t>郝小如</t>
  </si>
  <si>
    <t>32012224317</t>
  </si>
  <si>
    <t>高梓君</t>
  </si>
  <si>
    <t>绛县陈村镇市场监督管理所</t>
  </si>
  <si>
    <t>32012224616</t>
  </si>
  <si>
    <t>王翀</t>
  </si>
  <si>
    <t>32012224329</t>
  </si>
  <si>
    <t>王欣怡</t>
  </si>
  <si>
    <t>32012224416</t>
  </si>
  <si>
    <t>王竹倩</t>
  </si>
  <si>
    <t>绛县卫庄镇市场监督管理所</t>
  </si>
  <si>
    <t>32012224625</t>
  </si>
  <si>
    <t>李健</t>
  </si>
  <si>
    <t>32012224721</t>
  </si>
  <si>
    <t>赵满俊</t>
  </si>
  <si>
    <t>32012224811</t>
  </si>
  <si>
    <t>荆苗</t>
  </si>
  <si>
    <t>绛县南樊镇市场监督管理所</t>
  </si>
  <si>
    <t>32012224906</t>
  </si>
  <si>
    <t>孙培馨</t>
  </si>
  <si>
    <t>32012224824</t>
  </si>
  <si>
    <t>岳春</t>
  </si>
  <si>
    <t>32012224821</t>
  </si>
  <si>
    <t>张郁柯</t>
  </si>
  <si>
    <t>绛县么里镇市场监督管理所</t>
  </si>
  <si>
    <t>32012225109</t>
  </si>
  <si>
    <t>邓涛</t>
  </si>
  <si>
    <t>32012225203</t>
  </si>
  <si>
    <t>丁世鑫</t>
  </si>
  <si>
    <t>32012225119</t>
  </si>
  <si>
    <t>高天</t>
  </si>
  <si>
    <t>32012225305</t>
  </si>
  <si>
    <t>冯二娜</t>
  </si>
  <si>
    <t>32012225230</t>
  </si>
  <si>
    <t>王九薇</t>
  </si>
  <si>
    <t>32012225315</t>
  </si>
  <si>
    <t>张营君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</si>
</sst>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</numFmts>
  <fonts count="30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1"/>
      <color indexed="8"/>
      <name val="仿宋"/>
      <charset val="1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4"/>
  <sheetViews>
    <sheetView tabSelected="1" workbookViewId="0">
      <selection activeCell="K9" sqref="K9"/>
    </sheetView>
  </sheetViews>
  <sheetFormatPr defaultColWidth="7.875" defaultRowHeight="21.95" customHeight="1"/>
  <cols>
    <col min="1" max="1" width="30.375" style="1" customWidth="1"/>
    <col min="2" max="2" width="6.25" style="1" customWidth="1"/>
    <col min="3" max="3" width="16" style="1" customWidth="1"/>
    <col min="4" max="4" width="10.875" style="1" customWidth="1"/>
    <col min="5" max="5" width="12" style="1" customWidth="1"/>
    <col min="6" max="6" width="9.875" style="3" customWidth="1"/>
    <col min="7" max="7" width="9.25" style="1" customWidth="1"/>
    <col min="8" max="8" width="8.375" style="1"/>
    <col min="9" max="9" width="8.875" style="1" customWidth="1"/>
    <col min="10" max="10" width="7.875" style="1"/>
    <col min="11" max="11" width="8.125" style="1" customWidth="1"/>
    <col min="12" max="16383" width="7.875" style="1"/>
    <col min="16384" max="16384" width="7.875" style="4"/>
  </cols>
  <sheetData>
    <row r="1" customHeight="1" spans="1:1">
      <c r="A1" s="5" t="s">
        <v>0</v>
      </c>
    </row>
    <row r="2" s="1" customFormat="1" ht="40.5" customHeight="1" spans="1:1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</row>
    <row r="3" s="2" customFormat="1" ht="29" customHeight="1" spans="1:1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2" t="s">
        <v>7</v>
      </c>
      <c r="H3" s="10"/>
      <c r="I3" s="15" t="s">
        <v>8</v>
      </c>
      <c r="J3" s="9" t="s">
        <v>9</v>
      </c>
      <c r="K3" s="24" t="s">
        <v>10</v>
      </c>
    </row>
    <row r="4" s="2" customFormat="1" ht="32" customHeight="1" spans="1:11">
      <c r="A4" s="13"/>
      <c r="B4" s="13"/>
      <c r="C4" s="9"/>
      <c r="D4" s="9"/>
      <c r="E4" s="14" t="s">
        <v>11</v>
      </c>
      <c r="F4" s="15" t="s">
        <v>12</v>
      </c>
      <c r="G4" s="16" t="s">
        <v>13</v>
      </c>
      <c r="H4" s="15" t="s">
        <v>12</v>
      </c>
      <c r="I4" s="15"/>
      <c r="J4" s="9"/>
      <c r="K4" s="24"/>
    </row>
    <row r="5" s="2" customFormat="1" ht="24" customHeight="1" spans="1:16383">
      <c r="A5" s="17" t="s">
        <v>14</v>
      </c>
      <c r="B5" s="17" t="s">
        <v>15</v>
      </c>
      <c r="C5" s="18" t="s">
        <v>16</v>
      </c>
      <c r="D5" s="18" t="s">
        <v>17</v>
      </c>
      <c r="E5" s="19">
        <v>71.9</v>
      </c>
      <c r="F5" s="20">
        <f>E5*0.6</f>
        <v>43.14</v>
      </c>
      <c r="G5" s="18" t="s">
        <v>18</v>
      </c>
      <c r="H5" s="20">
        <f>G5*0.4</f>
        <v>34.32</v>
      </c>
      <c r="I5" s="20">
        <f>F5+H5</f>
        <v>77.46</v>
      </c>
      <c r="J5" s="25">
        <v>1</v>
      </c>
      <c r="K5" s="2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="2" customFormat="1" ht="24" customHeight="1" spans="1:16383">
      <c r="A6" s="17" t="s">
        <v>14</v>
      </c>
      <c r="B6" s="17" t="s">
        <v>15</v>
      </c>
      <c r="C6" s="18" t="s">
        <v>19</v>
      </c>
      <c r="D6" s="18" t="s">
        <v>20</v>
      </c>
      <c r="E6" s="19">
        <v>71.05</v>
      </c>
      <c r="F6" s="20">
        <f t="shared" ref="F6:F37" si="0">E6*0.6</f>
        <v>42.63</v>
      </c>
      <c r="G6" s="18" t="s">
        <v>21</v>
      </c>
      <c r="H6" s="20">
        <f t="shared" ref="H6:H37" si="1">G6*0.4</f>
        <v>34.016</v>
      </c>
      <c r="I6" s="20">
        <f t="shared" ref="I6:I37" si="2">F6+H6</f>
        <v>76.646</v>
      </c>
      <c r="J6" s="25">
        <v>2</v>
      </c>
      <c r="K6" s="2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="1" customFormat="1" ht="24" customHeight="1" spans="1:11">
      <c r="A7" s="17" t="s">
        <v>14</v>
      </c>
      <c r="B7" s="17" t="s">
        <v>15</v>
      </c>
      <c r="C7" s="18" t="s">
        <v>22</v>
      </c>
      <c r="D7" s="18" t="s">
        <v>23</v>
      </c>
      <c r="E7" s="19">
        <v>70.6</v>
      </c>
      <c r="F7" s="20">
        <f t="shared" si="0"/>
        <v>42.36</v>
      </c>
      <c r="G7" s="18" t="s">
        <v>24</v>
      </c>
      <c r="H7" s="20">
        <f t="shared" si="1"/>
        <v>33.72</v>
      </c>
      <c r="I7" s="20">
        <f t="shared" si="2"/>
        <v>76.08</v>
      </c>
      <c r="J7" s="21">
        <v>3</v>
      </c>
      <c r="K7" s="21"/>
    </row>
    <row r="8" s="1" customFormat="1" ht="24" customHeight="1" spans="1:11">
      <c r="A8" s="21" t="s">
        <v>25</v>
      </c>
      <c r="B8" s="17" t="s">
        <v>15</v>
      </c>
      <c r="C8" s="18" t="s">
        <v>26</v>
      </c>
      <c r="D8" s="18" t="s">
        <v>27</v>
      </c>
      <c r="E8" s="19">
        <v>77.73</v>
      </c>
      <c r="F8" s="20">
        <f t="shared" si="0"/>
        <v>46.638</v>
      </c>
      <c r="G8" s="18" t="s">
        <v>28</v>
      </c>
      <c r="H8" s="20">
        <f t="shared" si="1"/>
        <v>34.232</v>
      </c>
      <c r="I8" s="20">
        <f t="shared" si="2"/>
        <v>80.87</v>
      </c>
      <c r="J8" s="21">
        <v>1</v>
      </c>
      <c r="K8" s="21"/>
    </row>
    <row r="9" s="1" customFormat="1" ht="24" customHeight="1" spans="1:11">
      <c r="A9" s="21" t="s">
        <v>25</v>
      </c>
      <c r="B9" s="17" t="s">
        <v>15</v>
      </c>
      <c r="C9" s="18" t="s">
        <v>29</v>
      </c>
      <c r="D9" s="18" t="s">
        <v>30</v>
      </c>
      <c r="E9" s="19">
        <v>76.44</v>
      </c>
      <c r="F9" s="20">
        <f t="shared" si="0"/>
        <v>45.864</v>
      </c>
      <c r="G9" s="18" t="s">
        <v>31</v>
      </c>
      <c r="H9" s="20">
        <f t="shared" si="1"/>
        <v>34.392</v>
      </c>
      <c r="I9" s="20">
        <f t="shared" si="2"/>
        <v>80.256</v>
      </c>
      <c r="J9" s="21">
        <v>2</v>
      </c>
      <c r="K9" s="21"/>
    </row>
    <row r="10" s="1" customFormat="1" ht="24" customHeight="1" spans="1:11">
      <c r="A10" s="21" t="s">
        <v>25</v>
      </c>
      <c r="B10" s="17" t="s">
        <v>15</v>
      </c>
      <c r="C10" s="18" t="s">
        <v>32</v>
      </c>
      <c r="D10" s="18" t="s">
        <v>33</v>
      </c>
      <c r="E10" s="19">
        <v>74.7</v>
      </c>
      <c r="F10" s="20">
        <f t="shared" si="0"/>
        <v>44.82</v>
      </c>
      <c r="G10" s="18" t="s">
        <v>34</v>
      </c>
      <c r="H10" s="20"/>
      <c r="I10" s="20">
        <f t="shared" si="2"/>
        <v>44.82</v>
      </c>
      <c r="J10" s="21">
        <v>3</v>
      </c>
      <c r="K10" s="21"/>
    </row>
    <row r="11" s="1" customFormat="1" ht="24" customHeight="1" spans="1:11">
      <c r="A11" s="21" t="s">
        <v>25</v>
      </c>
      <c r="B11" s="17" t="s">
        <v>35</v>
      </c>
      <c r="C11" s="18" t="s">
        <v>36</v>
      </c>
      <c r="D11" s="18" t="s">
        <v>37</v>
      </c>
      <c r="E11" s="19">
        <v>72.55</v>
      </c>
      <c r="F11" s="20">
        <f t="shared" si="0"/>
        <v>43.53</v>
      </c>
      <c r="G11" s="18" t="s">
        <v>38</v>
      </c>
      <c r="H11" s="20">
        <f t="shared" si="1"/>
        <v>33.552</v>
      </c>
      <c r="I11" s="20">
        <f t="shared" si="2"/>
        <v>77.082</v>
      </c>
      <c r="J11" s="21">
        <v>1</v>
      </c>
      <c r="K11" s="21"/>
    </row>
    <row r="12" s="1" customFormat="1" ht="24" customHeight="1" spans="1:11">
      <c r="A12" s="21" t="s">
        <v>25</v>
      </c>
      <c r="B12" s="17" t="s">
        <v>35</v>
      </c>
      <c r="C12" s="18" t="s">
        <v>39</v>
      </c>
      <c r="D12" s="18" t="s">
        <v>40</v>
      </c>
      <c r="E12" s="19">
        <v>70.7</v>
      </c>
      <c r="F12" s="20">
        <f t="shared" si="0"/>
        <v>42.42</v>
      </c>
      <c r="G12" s="18" t="s">
        <v>41</v>
      </c>
      <c r="H12" s="20">
        <f t="shared" si="1"/>
        <v>33.92</v>
      </c>
      <c r="I12" s="20">
        <f t="shared" si="2"/>
        <v>76.34</v>
      </c>
      <c r="J12" s="21">
        <v>2</v>
      </c>
      <c r="K12" s="21"/>
    </row>
    <row r="13" s="1" customFormat="1" ht="24" customHeight="1" spans="1:11">
      <c r="A13" s="21" t="s">
        <v>25</v>
      </c>
      <c r="B13" s="17" t="s">
        <v>35</v>
      </c>
      <c r="C13" s="18" t="s">
        <v>42</v>
      </c>
      <c r="D13" s="18" t="s">
        <v>43</v>
      </c>
      <c r="E13" s="19">
        <v>69.25</v>
      </c>
      <c r="F13" s="20">
        <f t="shared" si="0"/>
        <v>41.55</v>
      </c>
      <c r="G13" s="18" t="s">
        <v>44</v>
      </c>
      <c r="H13" s="20">
        <f t="shared" si="1"/>
        <v>33.832</v>
      </c>
      <c r="I13" s="20">
        <f t="shared" si="2"/>
        <v>75.382</v>
      </c>
      <c r="J13" s="21">
        <v>3</v>
      </c>
      <c r="K13" s="21"/>
    </row>
    <row r="14" s="1" customFormat="1" ht="24" customHeight="1" spans="1:11">
      <c r="A14" s="21" t="s">
        <v>45</v>
      </c>
      <c r="B14" s="17" t="s">
        <v>15</v>
      </c>
      <c r="C14" s="18" t="s">
        <v>46</v>
      </c>
      <c r="D14" s="18" t="s">
        <v>47</v>
      </c>
      <c r="E14" s="19">
        <v>69.6</v>
      </c>
      <c r="F14" s="20">
        <f t="shared" si="0"/>
        <v>41.76</v>
      </c>
      <c r="G14" s="18" t="s">
        <v>48</v>
      </c>
      <c r="H14" s="20">
        <f t="shared" si="1"/>
        <v>34.432</v>
      </c>
      <c r="I14" s="20">
        <f t="shared" si="2"/>
        <v>76.192</v>
      </c>
      <c r="J14" s="21">
        <v>1</v>
      </c>
      <c r="K14" s="21"/>
    </row>
    <row r="15" s="1" customFormat="1" ht="24" customHeight="1" spans="1:11">
      <c r="A15" s="21" t="s">
        <v>45</v>
      </c>
      <c r="B15" s="17" t="s">
        <v>15</v>
      </c>
      <c r="C15" s="18" t="s">
        <v>49</v>
      </c>
      <c r="D15" s="18" t="s">
        <v>50</v>
      </c>
      <c r="E15" s="19">
        <v>68.55</v>
      </c>
      <c r="F15" s="20">
        <f t="shared" si="0"/>
        <v>41.13</v>
      </c>
      <c r="G15" s="18" t="s">
        <v>51</v>
      </c>
      <c r="H15" s="20">
        <f t="shared" si="1"/>
        <v>33.984</v>
      </c>
      <c r="I15" s="20">
        <f t="shared" si="2"/>
        <v>75.114</v>
      </c>
      <c r="J15" s="21">
        <v>2</v>
      </c>
      <c r="K15" s="21"/>
    </row>
    <row r="16" s="1" customFormat="1" ht="24" customHeight="1" spans="1:11">
      <c r="A16" s="21" t="s">
        <v>45</v>
      </c>
      <c r="B16" s="17" t="s">
        <v>15</v>
      </c>
      <c r="C16" s="18" t="s">
        <v>52</v>
      </c>
      <c r="D16" s="18" t="s">
        <v>53</v>
      </c>
      <c r="E16" s="19">
        <v>65.25</v>
      </c>
      <c r="F16" s="20">
        <f t="shared" si="0"/>
        <v>39.15</v>
      </c>
      <c r="G16" s="18" t="s">
        <v>54</v>
      </c>
      <c r="H16" s="20">
        <f t="shared" si="1"/>
        <v>33.488</v>
      </c>
      <c r="I16" s="20">
        <f t="shared" si="2"/>
        <v>72.638</v>
      </c>
      <c r="J16" s="21">
        <v>3</v>
      </c>
      <c r="K16" s="21"/>
    </row>
    <row r="17" s="1" customFormat="1" ht="24" customHeight="1" spans="1:11">
      <c r="A17" s="17" t="s">
        <v>55</v>
      </c>
      <c r="B17" s="17" t="s">
        <v>15</v>
      </c>
      <c r="C17" s="18" t="s">
        <v>56</v>
      </c>
      <c r="D17" s="18" t="s">
        <v>57</v>
      </c>
      <c r="E17" s="19">
        <v>73.3</v>
      </c>
      <c r="F17" s="20">
        <f>E17*0.6</f>
        <v>43.98</v>
      </c>
      <c r="G17" s="22">
        <v>87.34</v>
      </c>
      <c r="H17" s="20">
        <f>G17*0.4</f>
        <v>34.936</v>
      </c>
      <c r="I17" s="20">
        <f>F17+H17</f>
        <v>78.916</v>
      </c>
      <c r="J17" s="21">
        <v>1</v>
      </c>
      <c r="K17" s="21"/>
    </row>
    <row r="18" s="1" customFormat="1" ht="24" customHeight="1" spans="1:11">
      <c r="A18" s="17" t="s">
        <v>55</v>
      </c>
      <c r="B18" s="17" t="s">
        <v>15</v>
      </c>
      <c r="C18" s="18" t="s">
        <v>58</v>
      </c>
      <c r="D18" s="18" t="s">
        <v>59</v>
      </c>
      <c r="E18" s="19">
        <v>73.8</v>
      </c>
      <c r="F18" s="20">
        <f>E18*0.6</f>
        <v>44.28</v>
      </c>
      <c r="G18" s="22">
        <v>84.16</v>
      </c>
      <c r="H18" s="20">
        <f>G18*0.4</f>
        <v>33.664</v>
      </c>
      <c r="I18" s="20">
        <f>F18+H18</f>
        <v>77.944</v>
      </c>
      <c r="J18" s="21">
        <v>2</v>
      </c>
      <c r="K18" s="21"/>
    </row>
    <row r="19" s="1" customFormat="1" ht="24" customHeight="1" spans="1:11">
      <c r="A19" s="17" t="s">
        <v>55</v>
      </c>
      <c r="B19" s="17" t="s">
        <v>15</v>
      </c>
      <c r="C19" s="18" t="s">
        <v>60</v>
      </c>
      <c r="D19" s="18" t="s">
        <v>61</v>
      </c>
      <c r="E19" s="19">
        <v>71.95</v>
      </c>
      <c r="F19" s="20">
        <f t="shared" si="0"/>
        <v>43.17</v>
      </c>
      <c r="G19" s="22">
        <v>86.56</v>
      </c>
      <c r="H19" s="20">
        <f t="shared" si="1"/>
        <v>34.624</v>
      </c>
      <c r="I19" s="20">
        <f t="shared" si="2"/>
        <v>77.794</v>
      </c>
      <c r="J19" s="21">
        <v>3</v>
      </c>
      <c r="K19" s="21"/>
    </row>
    <row r="20" s="1" customFormat="1" ht="24" customHeight="1" spans="1:11">
      <c r="A20" s="17" t="s">
        <v>55</v>
      </c>
      <c r="B20" s="17" t="s">
        <v>15</v>
      </c>
      <c r="C20" s="18" t="s">
        <v>62</v>
      </c>
      <c r="D20" s="18" t="s">
        <v>63</v>
      </c>
      <c r="E20" s="19">
        <v>71.9</v>
      </c>
      <c r="F20" s="20">
        <f t="shared" si="0"/>
        <v>43.14</v>
      </c>
      <c r="G20" s="22">
        <v>86.22</v>
      </c>
      <c r="H20" s="20">
        <f t="shared" si="1"/>
        <v>34.488</v>
      </c>
      <c r="I20" s="20">
        <f t="shared" si="2"/>
        <v>77.628</v>
      </c>
      <c r="J20" s="21">
        <v>4</v>
      </c>
      <c r="K20" s="21"/>
    </row>
    <row r="21" s="1" customFormat="1" ht="24" customHeight="1" spans="1:11">
      <c r="A21" s="17" t="s">
        <v>55</v>
      </c>
      <c r="B21" s="17" t="s">
        <v>15</v>
      </c>
      <c r="C21" s="18" t="s">
        <v>64</v>
      </c>
      <c r="D21" s="18" t="s">
        <v>65</v>
      </c>
      <c r="E21" s="19">
        <v>71.75</v>
      </c>
      <c r="F21" s="20">
        <f t="shared" si="0"/>
        <v>43.05</v>
      </c>
      <c r="G21" s="22">
        <v>85.46</v>
      </c>
      <c r="H21" s="20">
        <f t="shared" si="1"/>
        <v>34.184</v>
      </c>
      <c r="I21" s="20">
        <f t="shared" si="2"/>
        <v>77.234</v>
      </c>
      <c r="J21" s="21">
        <v>5</v>
      </c>
      <c r="K21" s="21"/>
    </row>
    <row r="22" s="1" customFormat="1" ht="24" customHeight="1" spans="1:11">
      <c r="A22" s="17" t="s">
        <v>55</v>
      </c>
      <c r="B22" s="17" t="s">
        <v>66</v>
      </c>
      <c r="C22" s="18" t="s">
        <v>67</v>
      </c>
      <c r="D22" s="18" t="s">
        <v>68</v>
      </c>
      <c r="E22" s="19">
        <v>75.52</v>
      </c>
      <c r="F22" s="20">
        <f>E22*0.6</f>
        <v>45.312</v>
      </c>
      <c r="G22" s="22">
        <v>86.54</v>
      </c>
      <c r="H22" s="20">
        <f>G22*0.4</f>
        <v>34.616</v>
      </c>
      <c r="I22" s="20">
        <f>F22+H22</f>
        <v>79.928</v>
      </c>
      <c r="J22" s="21">
        <v>1</v>
      </c>
      <c r="K22" s="21"/>
    </row>
    <row r="23" s="1" customFormat="1" ht="24" customHeight="1" spans="1:11">
      <c r="A23" s="17" t="s">
        <v>55</v>
      </c>
      <c r="B23" s="17" t="s">
        <v>66</v>
      </c>
      <c r="C23" s="18" t="s">
        <v>69</v>
      </c>
      <c r="D23" s="18" t="s">
        <v>70</v>
      </c>
      <c r="E23" s="19">
        <v>76.1</v>
      </c>
      <c r="F23" s="20">
        <f>E23*0.6</f>
        <v>45.66</v>
      </c>
      <c r="G23" s="22">
        <v>85.54</v>
      </c>
      <c r="H23" s="20">
        <f>G23*0.4</f>
        <v>34.216</v>
      </c>
      <c r="I23" s="20">
        <f>F23+H23</f>
        <v>79.876</v>
      </c>
      <c r="J23" s="21">
        <v>2</v>
      </c>
      <c r="K23" s="21"/>
    </row>
    <row r="24" s="1" customFormat="1" ht="24" customHeight="1" spans="1:11">
      <c r="A24" s="17" t="s">
        <v>55</v>
      </c>
      <c r="B24" s="17" t="s">
        <v>66</v>
      </c>
      <c r="C24" s="18" t="s">
        <v>71</v>
      </c>
      <c r="D24" s="18" t="s">
        <v>72</v>
      </c>
      <c r="E24" s="19">
        <v>74.7</v>
      </c>
      <c r="F24" s="20">
        <f t="shared" si="0"/>
        <v>44.82</v>
      </c>
      <c r="G24" s="22">
        <v>84.88</v>
      </c>
      <c r="H24" s="20">
        <f t="shared" si="1"/>
        <v>33.952</v>
      </c>
      <c r="I24" s="20">
        <f t="shared" si="2"/>
        <v>78.772</v>
      </c>
      <c r="J24" s="21">
        <v>3</v>
      </c>
      <c r="K24" s="21"/>
    </row>
    <row r="25" s="1" customFormat="1" ht="24" customHeight="1" spans="1:11">
      <c r="A25" s="23" t="s">
        <v>73</v>
      </c>
      <c r="B25" s="23" t="s">
        <v>15</v>
      </c>
      <c r="C25" s="18" t="s">
        <v>74</v>
      </c>
      <c r="D25" s="18" t="s">
        <v>75</v>
      </c>
      <c r="E25" s="19">
        <v>70.5</v>
      </c>
      <c r="F25" s="20">
        <f>E25*0.6</f>
        <v>42.3</v>
      </c>
      <c r="G25" s="22">
        <v>83.38</v>
      </c>
      <c r="H25" s="20">
        <f>G25*0.4</f>
        <v>33.352</v>
      </c>
      <c r="I25" s="20">
        <f>F25+H25</f>
        <v>75.652</v>
      </c>
      <c r="J25" s="21">
        <v>1</v>
      </c>
      <c r="K25" s="21"/>
    </row>
    <row r="26" s="1" customFormat="1" ht="24" customHeight="1" spans="1:11">
      <c r="A26" s="23" t="s">
        <v>73</v>
      </c>
      <c r="B26" s="23" t="s">
        <v>15</v>
      </c>
      <c r="C26" s="18" t="s">
        <v>76</v>
      </c>
      <c r="D26" s="18" t="s">
        <v>77</v>
      </c>
      <c r="E26" s="19">
        <v>72.45</v>
      </c>
      <c r="F26" s="20">
        <f>E26*0.6</f>
        <v>43.47</v>
      </c>
      <c r="G26" s="18" t="s">
        <v>34</v>
      </c>
      <c r="H26" s="20"/>
      <c r="I26" s="20">
        <f>F26+H26</f>
        <v>43.47</v>
      </c>
      <c r="J26" s="21">
        <v>2</v>
      </c>
      <c r="K26" s="21"/>
    </row>
    <row r="27" s="1" customFormat="1" ht="24" customHeight="1" spans="1:11">
      <c r="A27" s="23" t="s">
        <v>73</v>
      </c>
      <c r="B27" s="23" t="s">
        <v>15</v>
      </c>
      <c r="C27" s="18" t="s">
        <v>78</v>
      </c>
      <c r="D27" s="18" t="s">
        <v>79</v>
      </c>
      <c r="E27" s="19">
        <v>70.05</v>
      </c>
      <c r="F27" s="20">
        <f t="shared" si="0"/>
        <v>42.03</v>
      </c>
      <c r="G27" s="18" t="s">
        <v>34</v>
      </c>
      <c r="H27" s="20"/>
      <c r="I27" s="20">
        <f t="shared" si="2"/>
        <v>42.03</v>
      </c>
      <c r="J27" s="21">
        <v>3</v>
      </c>
      <c r="K27" s="21"/>
    </row>
    <row r="28" s="1" customFormat="1" ht="24" customHeight="1" spans="1:11">
      <c r="A28" s="17" t="s">
        <v>80</v>
      </c>
      <c r="B28" s="17" t="s">
        <v>15</v>
      </c>
      <c r="C28" s="18" t="s">
        <v>81</v>
      </c>
      <c r="D28" s="18" t="s">
        <v>82</v>
      </c>
      <c r="E28" s="19">
        <v>71.5</v>
      </c>
      <c r="F28" s="20">
        <f t="shared" si="0"/>
        <v>42.9</v>
      </c>
      <c r="G28" s="22">
        <v>84.68</v>
      </c>
      <c r="H28" s="20">
        <f t="shared" si="1"/>
        <v>33.872</v>
      </c>
      <c r="I28" s="20">
        <f t="shared" si="2"/>
        <v>76.772</v>
      </c>
      <c r="J28" s="21">
        <v>1</v>
      </c>
      <c r="K28" s="21"/>
    </row>
    <row r="29" s="1" customFormat="1" ht="24" customHeight="1" spans="1:11">
      <c r="A29" s="17" t="s">
        <v>80</v>
      </c>
      <c r="B29" s="17" t="s">
        <v>15</v>
      </c>
      <c r="C29" s="18" t="s">
        <v>83</v>
      </c>
      <c r="D29" s="18" t="s">
        <v>84</v>
      </c>
      <c r="E29" s="19">
        <v>70.35</v>
      </c>
      <c r="F29" s="20">
        <f t="shared" si="0"/>
        <v>42.21</v>
      </c>
      <c r="G29" s="22">
        <v>85.28</v>
      </c>
      <c r="H29" s="20">
        <f t="shared" si="1"/>
        <v>34.112</v>
      </c>
      <c r="I29" s="20">
        <f t="shared" si="2"/>
        <v>76.322</v>
      </c>
      <c r="J29" s="21">
        <v>2</v>
      </c>
      <c r="K29" s="21"/>
    </row>
    <row r="30" s="1" customFormat="1" ht="24" customHeight="1" spans="1:11">
      <c r="A30" s="17" t="s">
        <v>80</v>
      </c>
      <c r="B30" s="17" t="s">
        <v>15</v>
      </c>
      <c r="C30" s="18" t="s">
        <v>85</v>
      </c>
      <c r="D30" s="18" t="s">
        <v>86</v>
      </c>
      <c r="E30" s="19">
        <v>69.55</v>
      </c>
      <c r="F30" s="20">
        <f t="shared" si="0"/>
        <v>41.73</v>
      </c>
      <c r="G30" s="22">
        <v>85.74</v>
      </c>
      <c r="H30" s="20">
        <f t="shared" si="1"/>
        <v>34.296</v>
      </c>
      <c r="I30" s="20">
        <f t="shared" si="2"/>
        <v>76.026</v>
      </c>
      <c r="J30" s="21">
        <v>3</v>
      </c>
      <c r="K30" s="21"/>
    </row>
    <row r="31" s="1" customFormat="1" ht="24" customHeight="1" spans="1:11">
      <c r="A31" s="17" t="s">
        <v>80</v>
      </c>
      <c r="B31" s="17" t="s">
        <v>15</v>
      </c>
      <c r="C31" s="18" t="s">
        <v>87</v>
      </c>
      <c r="D31" s="18" t="s">
        <v>88</v>
      </c>
      <c r="E31" s="19">
        <v>69.35</v>
      </c>
      <c r="F31" s="20">
        <f t="shared" si="0"/>
        <v>41.61</v>
      </c>
      <c r="G31" s="22">
        <v>84.88</v>
      </c>
      <c r="H31" s="20">
        <f t="shared" si="1"/>
        <v>33.952</v>
      </c>
      <c r="I31" s="20">
        <f t="shared" si="2"/>
        <v>75.562</v>
      </c>
      <c r="J31" s="21">
        <v>4</v>
      </c>
      <c r="K31" s="21"/>
    </row>
    <row r="32" s="1" customFormat="1" ht="24" customHeight="1" spans="1:11">
      <c r="A32" s="17" t="s">
        <v>80</v>
      </c>
      <c r="B32" s="17" t="s">
        <v>15</v>
      </c>
      <c r="C32" s="18" t="s">
        <v>89</v>
      </c>
      <c r="D32" s="18" t="s">
        <v>90</v>
      </c>
      <c r="E32" s="19">
        <v>68.2</v>
      </c>
      <c r="F32" s="20">
        <f t="shared" si="0"/>
        <v>40.92</v>
      </c>
      <c r="G32" s="22">
        <v>85</v>
      </c>
      <c r="H32" s="20">
        <f t="shared" si="1"/>
        <v>34</v>
      </c>
      <c r="I32" s="20">
        <f t="shared" si="2"/>
        <v>74.92</v>
      </c>
      <c r="J32" s="21">
        <v>5</v>
      </c>
      <c r="K32" s="21"/>
    </row>
    <row r="33" s="1" customFormat="1" ht="24" customHeight="1" spans="1:11">
      <c r="A33" s="17" t="s">
        <v>80</v>
      </c>
      <c r="B33" s="17" t="s">
        <v>15</v>
      </c>
      <c r="C33" s="18" t="s">
        <v>91</v>
      </c>
      <c r="D33" s="18" t="s">
        <v>92</v>
      </c>
      <c r="E33" s="19">
        <v>67.75</v>
      </c>
      <c r="F33" s="20">
        <f t="shared" si="0"/>
        <v>40.65</v>
      </c>
      <c r="G33" s="18" t="s">
        <v>34</v>
      </c>
      <c r="H33" s="20"/>
      <c r="I33" s="20">
        <f t="shared" si="2"/>
        <v>40.65</v>
      </c>
      <c r="J33" s="21">
        <v>6</v>
      </c>
      <c r="K33" s="21"/>
    </row>
    <row r="34" s="1" customFormat="1" ht="24" customHeight="1" spans="1:11">
      <c r="A34" s="17" t="s">
        <v>80</v>
      </c>
      <c r="B34" s="17" t="s">
        <v>66</v>
      </c>
      <c r="C34" s="18" t="s">
        <v>93</v>
      </c>
      <c r="D34" s="18" t="s">
        <v>94</v>
      </c>
      <c r="E34" s="19">
        <v>76.18</v>
      </c>
      <c r="F34" s="20">
        <f t="shared" si="0"/>
        <v>45.708</v>
      </c>
      <c r="G34" s="22">
        <v>85.26</v>
      </c>
      <c r="H34" s="20">
        <f t="shared" si="1"/>
        <v>34.104</v>
      </c>
      <c r="I34" s="20">
        <f t="shared" si="2"/>
        <v>79.812</v>
      </c>
      <c r="J34" s="21">
        <v>1</v>
      </c>
      <c r="K34" s="21"/>
    </row>
    <row r="35" s="1" customFormat="1" ht="24" customHeight="1" spans="1:11">
      <c r="A35" s="17" t="s">
        <v>80</v>
      </c>
      <c r="B35" s="17" t="s">
        <v>66</v>
      </c>
      <c r="C35" s="18" t="s">
        <v>95</v>
      </c>
      <c r="D35" s="18" t="s">
        <v>96</v>
      </c>
      <c r="E35" s="19">
        <v>73.35</v>
      </c>
      <c r="F35" s="20">
        <f t="shared" si="0"/>
        <v>44.01</v>
      </c>
      <c r="G35" s="22">
        <v>84.32</v>
      </c>
      <c r="H35" s="20">
        <f t="shared" si="1"/>
        <v>33.728</v>
      </c>
      <c r="I35" s="20">
        <f t="shared" si="2"/>
        <v>77.738</v>
      </c>
      <c r="J35" s="21">
        <v>2</v>
      </c>
      <c r="K35" s="21"/>
    </row>
    <row r="36" s="1" customFormat="1" ht="24" customHeight="1" spans="1:11">
      <c r="A36" s="17" t="s">
        <v>97</v>
      </c>
      <c r="B36" s="17" t="s">
        <v>15</v>
      </c>
      <c r="C36" s="18" t="s">
        <v>98</v>
      </c>
      <c r="D36" s="18" t="s">
        <v>99</v>
      </c>
      <c r="E36" s="19">
        <v>72.9</v>
      </c>
      <c r="F36" s="20">
        <f t="shared" si="0"/>
        <v>43.74</v>
      </c>
      <c r="G36" s="22">
        <v>85.42</v>
      </c>
      <c r="H36" s="20">
        <f t="shared" si="1"/>
        <v>34.168</v>
      </c>
      <c r="I36" s="20">
        <f t="shared" si="2"/>
        <v>77.908</v>
      </c>
      <c r="J36" s="21">
        <v>1</v>
      </c>
      <c r="K36" s="21"/>
    </row>
    <row r="37" s="1" customFormat="1" ht="24" customHeight="1" spans="1:11">
      <c r="A37" s="17" t="s">
        <v>97</v>
      </c>
      <c r="B37" s="17" t="s">
        <v>15</v>
      </c>
      <c r="C37" s="18" t="s">
        <v>100</v>
      </c>
      <c r="D37" s="18" t="s">
        <v>101</v>
      </c>
      <c r="E37" s="19">
        <v>68.05</v>
      </c>
      <c r="F37" s="20">
        <f t="shared" si="0"/>
        <v>40.83</v>
      </c>
      <c r="G37" s="22">
        <v>86.4</v>
      </c>
      <c r="H37" s="20">
        <f t="shared" si="1"/>
        <v>34.56</v>
      </c>
      <c r="I37" s="20">
        <f t="shared" si="2"/>
        <v>75.39</v>
      </c>
      <c r="J37" s="21">
        <v>2</v>
      </c>
      <c r="K37" s="21"/>
    </row>
    <row r="38" s="1" customFormat="1" ht="24" customHeight="1" spans="1:11">
      <c r="A38" s="17" t="s">
        <v>97</v>
      </c>
      <c r="B38" s="17" t="s">
        <v>15</v>
      </c>
      <c r="C38" s="18" t="s">
        <v>102</v>
      </c>
      <c r="D38" s="18" t="s">
        <v>103</v>
      </c>
      <c r="E38" s="19">
        <v>60.55</v>
      </c>
      <c r="F38" s="20">
        <f t="shared" ref="F38:F64" si="3">E38*0.6</f>
        <v>36.33</v>
      </c>
      <c r="G38" s="22">
        <v>84.44</v>
      </c>
      <c r="H38" s="20">
        <f t="shared" ref="H38:H64" si="4">G38*0.4</f>
        <v>33.776</v>
      </c>
      <c r="I38" s="20">
        <f t="shared" ref="I38:I64" si="5">F38+H38</f>
        <v>70.106</v>
      </c>
      <c r="J38" s="21">
        <v>3</v>
      </c>
      <c r="K38" s="21"/>
    </row>
    <row r="39" s="1" customFormat="1" ht="24" customHeight="1" spans="1:11">
      <c r="A39" s="17" t="s">
        <v>97</v>
      </c>
      <c r="B39" s="17" t="s">
        <v>15</v>
      </c>
      <c r="C39" s="18" t="s">
        <v>104</v>
      </c>
      <c r="D39" s="18" t="s">
        <v>105</v>
      </c>
      <c r="E39" s="19">
        <v>60.5</v>
      </c>
      <c r="F39" s="20">
        <f t="shared" si="3"/>
        <v>36.3</v>
      </c>
      <c r="G39" s="22">
        <v>84.16</v>
      </c>
      <c r="H39" s="20">
        <f t="shared" si="4"/>
        <v>33.664</v>
      </c>
      <c r="I39" s="20">
        <f t="shared" si="5"/>
        <v>69.964</v>
      </c>
      <c r="J39" s="21">
        <v>4</v>
      </c>
      <c r="K39" s="21"/>
    </row>
    <row r="40" s="1" customFormat="1" ht="24" customHeight="1" spans="1:11">
      <c r="A40" s="17" t="s">
        <v>97</v>
      </c>
      <c r="B40" s="17" t="s">
        <v>15</v>
      </c>
      <c r="C40" s="18" t="s">
        <v>106</v>
      </c>
      <c r="D40" s="18" t="s">
        <v>107</v>
      </c>
      <c r="E40" s="19">
        <v>58.35</v>
      </c>
      <c r="F40" s="20">
        <f t="shared" si="3"/>
        <v>35.01</v>
      </c>
      <c r="G40" s="22">
        <v>85.3</v>
      </c>
      <c r="H40" s="20">
        <f t="shared" si="4"/>
        <v>34.12</v>
      </c>
      <c r="I40" s="20">
        <f t="shared" si="5"/>
        <v>69.13</v>
      </c>
      <c r="J40" s="21">
        <v>5</v>
      </c>
      <c r="K40" s="21"/>
    </row>
    <row r="41" s="1" customFormat="1" ht="24" customHeight="1" spans="1:11">
      <c r="A41" s="17" t="s">
        <v>97</v>
      </c>
      <c r="B41" s="17" t="s">
        <v>35</v>
      </c>
      <c r="C41" s="18" t="s">
        <v>108</v>
      </c>
      <c r="D41" s="18" t="s">
        <v>109</v>
      </c>
      <c r="E41" s="19">
        <v>79.73</v>
      </c>
      <c r="F41" s="20">
        <f t="shared" si="3"/>
        <v>47.838</v>
      </c>
      <c r="G41" s="22">
        <v>84.78</v>
      </c>
      <c r="H41" s="20">
        <f t="shared" si="4"/>
        <v>33.912</v>
      </c>
      <c r="I41" s="20">
        <f t="shared" si="5"/>
        <v>81.75</v>
      </c>
      <c r="J41" s="21">
        <v>1</v>
      </c>
      <c r="K41" s="21"/>
    </row>
    <row r="42" s="1" customFormat="1" ht="24" customHeight="1" spans="1:11">
      <c r="A42" s="17" t="s">
        <v>97</v>
      </c>
      <c r="B42" s="17" t="s">
        <v>35</v>
      </c>
      <c r="C42" s="18" t="s">
        <v>110</v>
      </c>
      <c r="D42" s="18" t="s">
        <v>111</v>
      </c>
      <c r="E42" s="19">
        <v>76.67</v>
      </c>
      <c r="F42" s="20">
        <f>E42*0.6</f>
        <v>46.002</v>
      </c>
      <c r="G42" s="22">
        <v>83.74</v>
      </c>
      <c r="H42" s="20">
        <f>G42*0.4</f>
        <v>33.496</v>
      </c>
      <c r="I42" s="20">
        <f>F42+H42</f>
        <v>79.498</v>
      </c>
      <c r="J42" s="21">
        <v>2</v>
      </c>
      <c r="K42" s="21"/>
    </row>
    <row r="43" s="1" customFormat="1" ht="24" customHeight="1" spans="1:11">
      <c r="A43" s="17" t="s">
        <v>97</v>
      </c>
      <c r="B43" s="17" t="s">
        <v>35</v>
      </c>
      <c r="C43" s="18" t="s">
        <v>112</v>
      </c>
      <c r="D43" s="18" t="s">
        <v>113</v>
      </c>
      <c r="E43" s="19">
        <v>75.54</v>
      </c>
      <c r="F43" s="20">
        <f>E43*0.6</f>
        <v>45.324</v>
      </c>
      <c r="G43" s="22">
        <v>84.02</v>
      </c>
      <c r="H43" s="20">
        <f>G43*0.4</f>
        <v>33.608</v>
      </c>
      <c r="I43" s="20">
        <f>F43+H43</f>
        <v>78.932</v>
      </c>
      <c r="J43" s="21">
        <v>3</v>
      </c>
      <c r="K43" s="21"/>
    </row>
    <row r="44" s="1" customFormat="1" ht="24" customHeight="1" spans="1:11">
      <c r="A44" s="17" t="s">
        <v>97</v>
      </c>
      <c r="B44" s="17" t="s">
        <v>35</v>
      </c>
      <c r="C44" s="18" t="s">
        <v>114</v>
      </c>
      <c r="D44" s="18" t="s">
        <v>115</v>
      </c>
      <c r="E44" s="19">
        <v>79.42</v>
      </c>
      <c r="F44" s="20">
        <f>E44*0.6</f>
        <v>47.652</v>
      </c>
      <c r="G44" s="18" t="s">
        <v>34</v>
      </c>
      <c r="H44" s="20"/>
      <c r="I44" s="20">
        <f>F44+H44</f>
        <v>47.652</v>
      </c>
      <c r="J44" s="21">
        <v>4</v>
      </c>
      <c r="K44" s="21"/>
    </row>
    <row r="45" s="1" customFormat="1" ht="24" customHeight="1" spans="1:11">
      <c r="A45" s="17" t="s">
        <v>116</v>
      </c>
      <c r="B45" s="17" t="s">
        <v>35</v>
      </c>
      <c r="C45" s="18" t="s">
        <v>117</v>
      </c>
      <c r="D45" s="18" t="s">
        <v>118</v>
      </c>
      <c r="E45" s="19">
        <v>68.6</v>
      </c>
      <c r="F45" s="20">
        <f t="shared" si="3"/>
        <v>41.16</v>
      </c>
      <c r="G45" s="22">
        <v>85</v>
      </c>
      <c r="H45" s="20">
        <f t="shared" si="4"/>
        <v>34</v>
      </c>
      <c r="I45" s="20">
        <f t="shared" si="5"/>
        <v>75.16</v>
      </c>
      <c r="J45" s="21">
        <v>1</v>
      </c>
      <c r="K45" s="21"/>
    </row>
    <row r="46" s="1" customFormat="1" ht="24" customHeight="1" spans="1:11">
      <c r="A46" s="17" t="s">
        <v>116</v>
      </c>
      <c r="B46" s="17" t="s">
        <v>35</v>
      </c>
      <c r="C46" s="18" t="s">
        <v>119</v>
      </c>
      <c r="D46" s="18" t="s">
        <v>120</v>
      </c>
      <c r="E46" s="19">
        <v>67</v>
      </c>
      <c r="F46" s="20">
        <f t="shared" si="3"/>
        <v>40.2</v>
      </c>
      <c r="G46" s="22">
        <v>84.64</v>
      </c>
      <c r="H46" s="20">
        <f t="shared" si="4"/>
        <v>33.856</v>
      </c>
      <c r="I46" s="20">
        <f t="shared" si="5"/>
        <v>74.056</v>
      </c>
      <c r="J46" s="21">
        <v>2</v>
      </c>
      <c r="K46" s="21"/>
    </row>
    <row r="47" s="1" customFormat="1" ht="24" customHeight="1" spans="1:11">
      <c r="A47" s="17" t="s">
        <v>116</v>
      </c>
      <c r="B47" s="17" t="s">
        <v>35</v>
      </c>
      <c r="C47" s="18" t="s">
        <v>121</v>
      </c>
      <c r="D47" s="18" t="s">
        <v>122</v>
      </c>
      <c r="E47" s="19">
        <v>65.5</v>
      </c>
      <c r="F47" s="20">
        <f t="shared" si="3"/>
        <v>39.3</v>
      </c>
      <c r="G47" s="22">
        <v>85.76</v>
      </c>
      <c r="H47" s="20">
        <f t="shared" si="4"/>
        <v>34.304</v>
      </c>
      <c r="I47" s="20">
        <f t="shared" si="5"/>
        <v>73.604</v>
      </c>
      <c r="J47" s="21">
        <v>3</v>
      </c>
      <c r="K47" s="21"/>
    </row>
    <row r="48" s="1" customFormat="1" ht="24" customHeight="1" spans="1:11">
      <c r="A48" s="17" t="s">
        <v>116</v>
      </c>
      <c r="B48" s="17" t="s">
        <v>123</v>
      </c>
      <c r="C48" s="18" t="s">
        <v>124</v>
      </c>
      <c r="D48" s="18" t="s">
        <v>125</v>
      </c>
      <c r="E48" s="19">
        <v>64.95</v>
      </c>
      <c r="F48" s="20">
        <f t="shared" si="3"/>
        <v>38.97</v>
      </c>
      <c r="G48" s="22">
        <v>85.84</v>
      </c>
      <c r="H48" s="20">
        <f t="shared" si="4"/>
        <v>34.336</v>
      </c>
      <c r="I48" s="20">
        <f t="shared" si="5"/>
        <v>73.306</v>
      </c>
      <c r="J48" s="21">
        <v>1</v>
      </c>
      <c r="K48" s="21"/>
    </row>
    <row r="49" s="1" customFormat="1" ht="24" customHeight="1" spans="1:11">
      <c r="A49" s="17" t="s">
        <v>116</v>
      </c>
      <c r="B49" s="17" t="s">
        <v>123</v>
      </c>
      <c r="C49" s="18" t="s">
        <v>126</v>
      </c>
      <c r="D49" s="18" t="s">
        <v>127</v>
      </c>
      <c r="E49" s="19">
        <v>48.55</v>
      </c>
      <c r="F49" s="20">
        <f t="shared" si="3"/>
        <v>29.13</v>
      </c>
      <c r="G49" s="22">
        <v>82.44</v>
      </c>
      <c r="H49" s="20">
        <f t="shared" si="4"/>
        <v>32.976</v>
      </c>
      <c r="I49" s="20">
        <f t="shared" si="5"/>
        <v>62.106</v>
      </c>
      <c r="J49" s="21">
        <v>2</v>
      </c>
      <c r="K49" s="21"/>
    </row>
    <row r="50" s="1" customFormat="1" ht="24" customHeight="1" spans="1:11">
      <c r="A50" s="17" t="s">
        <v>128</v>
      </c>
      <c r="B50" s="17" t="s">
        <v>15</v>
      </c>
      <c r="C50" s="18" t="s">
        <v>129</v>
      </c>
      <c r="D50" s="18" t="s">
        <v>130</v>
      </c>
      <c r="E50" s="19">
        <v>75.15</v>
      </c>
      <c r="F50" s="20">
        <f>E50*0.6</f>
        <v>45.09</v>
      </c>
      <c r="G50" s="22">
        <v>86.02</v>
      </c>
      <c r="H50" s="20">
        <f>G50*0.4</f>
        <v>34.408</v>
      </c>
      <c r="I50" s="20">
        <f>F50+H50</f>
        <v>79.498</v>
      </c>
      <c r="J50" s="21">
        <v>1</v>
      </c>
      <c r="K50" s="21"/>
    </row>
    <row r="51" s="1" customFormat="1" ht="24" customHeight="1" spans="1:11">
      <c r="A51" s="17" t="s">
        <v>128</v>
      </c>
      <c r="B51" s="17" t="s">
        <v>15</v>
      </c>
      <c r="C51" s="18" t="s">
        <v>131</v>
      </c>
      <c r="D51" s="18" t="s">
        <v>132</v>
      </c>
      <c r="E51" s="19">
        <v>75.2</v>
      </c>
      <c r="F51" s="20">
        <f>E51*0.6</f>
        <v>45.12</v>
      </c>
      <c r="G51" s="22">
        <v>85.56</v>
      </c>
      <c r="H51" s="20">
        <f>G51*0.4</f>
        <v>34.224</v>
      </c>
      <c r="I51" s="20">
        <f>F51+H51</f>
        <v>79.344</v>
      </c>
      <c r="J51" s="21">
        <v>2</v>
      </c>
      <c r="K51" s="21"/>
    </row>
    <row r="52" s="1" customFormat="1" ht="24" customHeight="1" spans="1:11">
      <c r="A52" s="17" t="s">
        <v>128</v>
      </c>
      <c r="B52" s="17" t="s">
        <v>15</v>
      </c>
      <c r="C52" s="18" t="s">
        <v>133</v>
      </c>
      <c r="D52" s="18" t="s">
        <v>134</v>
      </c>
      <c r="E52" s="19">
        <v>73.65</v>
      </c>
      <c r="F52" s="20">
        <f t="shared" si="3"/>
        <v>44.19</v>
      </c>
      <c r="G52" s="22">
        <v>85.5</v>
      </c>
      <c r="H52" s="20">
        <f t="shared" si="4"/>
        <v>34.2</v>
      </c>
      <c r="I52" s="20">
        <f t="shared" si="5"/>
        <v>78.39</v>
      </c>
      <c r="J52" s="21">
        <v>3</v>
      </c>
      <c r="K52" s="21"/>
    </row>
    <row r="53" s="1" customFormat="1" ht="24" customHeight="1" spans="1:11">
      <c r="A53" s="17" t="s">
        <v>135</v>
      </c>
      <c r="B53" s="17" t="s">
        <v>15</v>
      </c>
      <c r="C53" s="18" t="s">
        <v>136</v>
      </c>
      <c r="D53" s="18" t="s">
        <v>137</v>
      </c>
      <c r="E53" s="19">
        <v>76.08</v>
      </c>
      <c r="F53" s="20">
        <f t="shared" si="3"/>
        <v>45.648</v>
      </c>
      <c r="G53" s="22">
        <v>83.64</v>
      </c>
      <c r="H53" s="20">
        <f t="shared" si="4"/>
        <v>33.456</v>
      </c>
      <c r="I53" s="20">
        <f t="shared" si="5"/>
        <v>79.104</v>
      </c>
      <c r="J53" s="21">
        <v>1</v>
      </c>
      <c r="K53" s="21"/>
    </row>
    <row r="54" s="1" customFormat="1" ht="24" customHeight="1" spans="1:11">
      <c r="A54" s="17" t="s">
        <v>135</v>
      </c>
      <c r="B54" s="17" t="s">
        <v>15</v>
      </c>
      <c r="C54" s="18" t="s">
        <v>138</v>
      </c>
      <c r="D54" s="18" t="s">
        <v>139</v>
      </c>
      <c r="E54" s="19">
        <v>73</v>
      </c>
      <c r="F54" s="20">
        <f t="shared" si="3"/>
        <v>43.8</v>
      </c>
      <c r="G54" s="22">
        <v>84.66</v>
      </c>
      <c r="H54" s="20">
        <f t="shared" si="4"/>
        <v>33.864</v>
      </c>
      <c r="I54" s="20">
        <f t="shared" si="5"/>
        <v>77.664</v>
      </c>
      <c r="J54" s="21">
        <v>2</v>
      </c>
      <c r="K54" s="21"/>
    </row>
    <row r="55" s="1" customFormat="1" ht="24" customHeight="1" spans="1:11">
      <c r="A55" s="17" t="s">
        <v>135</v>
      </c>
      <c r="B55" s="17" t="s">
        <v>15</v>
      </c>
      <c r="C55" s="18" t="s">
        <v>140</v>
      </c>
      <c r="D55" s="18" t="s">
        <v>141</v>
      </c>
      <c r="E55" s="19">
        <v>72.15</v>
      </c>
      <c r="F55" s="20">
        <f t="shared" si="3"/>
        <v>43.29</v>
      </c>
      <c r="G55" s="22">
        <v>85.52</v>
      </c>
      <c r="H55" s="20">
        <f t="shared" si="4"/>
        <v>34.208</v>
      </c>
      <c r="I55" s="20">
        <f t="shared" si="5"/>
        <v>77.498</v>
      </c>
      <c r="J55" s="21">
        <v>3</v>
      </c>
      <c r="K55" s="21"/>
    </row>
    <row r="56" s="1" customFormat="1" ht="24" customHeight="1" spans="1:11">
      <c r="A56" s="17" t="s">
        <v>142</v>
      </c>
      <c r="B56" s="17" t="s">
        <v>15</v>
      </c>
      <c r="C56" s="18" t="s">
        <v>143</v>
      </c>
      <c r="D56" s="18" t="s">
        <v>144</v>
      </c>
      <c r="E56" s="19">
        <v>74.65</v>
      </c>
      <c r="F56" s="20">
        <f t="shared" si="3"/>
        <v>44.79</v>
      </c>
      <c r="G56" s="22">
        <v>85.98</v>
      </c>
      <c r="H56" s="20">
        <f t="shared" si="4"/>
        <v>34.392</v>
      </c>
      <c r="I56" s="20">
        <f t="shared" si="5"/>
        <v>79.182</v>
      </c>
      <c r="J56" s="21">
        <v>1</v>
      </c>
      <c r="K56" s="21"/>
    </row>
    <row r="57" s="1" customFormat="1" ht="24" customHeight="1" spans="1:11">
      <c r="A57" s="17" t="s">
        <v>142</v>
      </c>
      <c r="B57" s="17" t="s">
        <v>15</v>
      </c>
      <c r="C57" s="18" t="s">
        <v>145</v>
      </c>
      <c r="D57" s="18" t="s">
        <v>146</v>
      </c>
      <c r="E57" s="19">
        <v>72.4</v>
      </c>
      <c r="F57" s="20">
        <f t="shared" si="3"/>
        <v>43.44</v>
      </c>
      <c r="G57" s="22">
        <v>84.6</v>
      </c>
      <c r="H57" s="20">
        <f t="shared" si="4"/>
        <v>33.84</v>
      </c>
      <c r="I57" s="20">
        <f t="shared" si="5"/>
        <v>77.28</v>
      </c>
      <c r="J57" s="21">
        <v>2</v>
      </c>
      <c r="K57" s="21"/>
    </row>
    <row r="58" s="1" customFormat="1" ht="24" customHeight="1" spans="1:11">
      <c r="A58" s="17" t="s">
        <v>142</v>
      </c>
      <c r="B58" s="17" t="s">
        <v>15</v>
      </c>
      <c r="C58" s="18" t="s">
        <v>147</v>
      </c>
      <c r="D58" s="18" t="s">
        <v>148</v>
      </c>
      <c r="E58" s="19">
        <v>71.5</v>
      </c>
      <c r="F58" s="20">
        <f t="shared" si="3"/>
        <v>42.9</v>
      </c>
      <c r="G58" s="22">
        <v>84.72</v>
      </c>
      <c r="H58" s="20">
        <f t="shared" si="4"/>
        <v>33.888</v>
      </c>
      <c r="I58" s="20">
        <f t="shared" si="5"/>
        <v>76.788</v>
      </c>
      <c r="J58" s="21">
        <v>3</v>
      </c>
      <c r="K58" s="21"/>
    </row>
    <row r="59" s="1" customFormat="1" ht="24" customHeight="1" spans="1:11">
      <c r="A59" s="17" t="s">
        <v>149</v>
      </c>
      <c r="B59" s="17" t="s">
        <v>15</v>
      </c>
      <c r="C59" s="18" t="s">
        <v>150</v>
      </c>
      <c r="D59" s="18" t="s">
        <v>151</v>
      </c>
      <c r="E59" s="19">
        <v>71.55</v>
      </c>
      <c r="F59" s="20">
        <f t="shared" si="3"/>
        <v>42.93</v>
      </c>
      <c r="G59" s="22">
        <v>86.48</v>
      </c>
      <c r="H59" s="20">
        <f t="shared" si="4"/>
        <v>34.592</v>
      </c>
      <c r="I59" s="20">
        <f t="shared" si="5"/>
        <v>77.522</v>
      </c>
      <c r="J59" s="21">
        <v>1</v>
      </c>
      <c r="K59" s="21"/>
    </row>
    <row r="60" s="1" customFormat="1" ht="24" customHeight="1" spans="1:11">
      <c r="A60" s="17" t="s">
        <v>149</v>
      </c>
      <c r="B60" s="17" t="s">
        <v>15</v>
      </c>
      <c r="C60" s="18" t="s">
        <v>152</v>
      </c>
      <c r="D60" s="18" t="s">
        <v>153</v>
      </c>
      <c r="E60" s="19">
        <v>71.45</v>
      </c>
      <c r="F60" s="20">
        <f t="shared" si="3"/>
        <v>42.87</v>
      </c>
      <c r="G60" s="22">
        <v>85.22</v>
      </c>
      <c r="H60" s="20">
        <f t="shared" si="4"/>
        <v>34.088</v>
      </c>
      <c r="I60" s="20">
        <f t="shared" si="5"/>
        <v>76.958</v>
      </c>
      <c r="J60" s="21">
        <v>2</v>
      </c>
      <c r="K60" s="21"/>
    </row>
    <row r="61" s="1" customFormat="1" ht="24" customHeight="1" spans="1:11">
      <c r="A61" s="17" t="s">
        <v>149</v>
      </c>
      <c r="B61" s="17" t="s">
        <v>15</v>
      </c>
      <c r="C61" s="18" t="s">
        <v>154</v>
      </c>
      <c r="D61" s="18" t="s">
        <v>155</v>
      </c>
      <c r="E61" s="19">
        <v>70.7</v>
      </c>
      <c r="F61" s="20">
        <f t="shared" si="3"/>
        <v>42.42</v>
      </c>
      <c r="G61" s="22">
        <v>85.16</v>
      </c>
      <c r="H61" s="20">
        <f t="shared" si="4"/>
        <v>34.064</v>
      </c>
      <c r="I61" s="20">
        <f t="shared" si="5"/>
        <v>76.484</v>
      </c>
      <c r="J61" s="21">
        <v>3</v>
      </c>
      <c r="K61" s="21"/>
    </row>
    <row r="62" s="1" customFormat="1" ht="24" customHeight="1" spans="1:11">
      <c r="A62" s="17" t="s">
        <v>149</v>
      </c>
      <c r="B62" s="17" t="s">
        <v>66</v>
      </c>
      <c r="C62" s="18" t="s">
        <v>156</v>
      </c>
      <c r="D62" s="18" t="s">
        <v>157</v>
      </c>
      <c r="E62" s="19">
        <v>71.4</v>
      </c>
      <c r="F62" s="20">
        <f t="shared" si="3"/>
        <v>42.84</v>
      </c>
      <c r="G62" s="22">
        <v>85.58</v>
      </c>
      <c r="H62" s="20">
        <f t="shared" si="4"/>
        <v>34.232</v>
      </c>
      <c r="I62" s="20">
        <f t="shared" si="5"/>
        <v>77.072</v>
      </c>
      <c r="J62" s="21">
        <v>1</v>
      </c>
      <c r="K62" s="21"/>
    </row>
    <row r="63" s="1" customFormat="1" ht="24" customHeight="1" spans="1:11">
      <c r="A63" s="17" t="s">
        <v>149</v>
      </c>
      <c r="B63" s="17" t="s">
        <v>66</v>
      </c>
      <c r="C63" s="18" t="s">
        <v>158</v>
      </c>
      <c r="D63" s="18" t="s">
        <v>159</v>
      </c>
      <c r="E63" s="19">
        <v>68.8</v>
      </c>
      <c r="F63" s="20">
        <f t="shared" si="3"/>
        <v>41.28</v>
      </c>
      <c r="G63" s="22">
        <v>84.62</v>
      </c>
      <c r="H63" s="20">
        <f t="shared" si="4"/>
        <v>33.848</v>
      </c>
      <c r="I63" s="20">
        <f t="shared" si="5"/>
        <v>75.128</v>
      </c>
      <c r="J63" s="21">
        <v>2</v>
      </c>
      <c r="K63" s="21"/>
    </row>
    <row r="64" s="1" customFormat="1" ht="24" customHeight="1" spans="1:11">
      <c r="A64" s="17" t="s">
        <v>149</v>
      </c>
      <c r="B64" s="17" t="s">
        <v>66</v>
      </c>
      <c r="C64" s="18" t="s">
        <v>160</v>
      </c>
      <c r="D64" s="18" t="s">
        <v>161</v>
      </c>
      <c r="E64" s="19">
        <v>68.25</v>
      </c>
      <c r="F64" s="20">
        <f t="shared" si="3"/>
        <v>40.95</v>
      </c>
      <c r="G64" s="22">
        <v>84.52</v>
      </c>
      <c r="H64" s="20">
        <f t="shared" si="4"/>
        <v>33.808</v>
      </c>
      <c r="I64" s="20">
        <f t="shared" si="5"/>
        <v>74.758</v>
      </c>
      <c r="J64" s="21">
        <v>3</v>
      </c>
      <c r="K64" s="21"/>
    </row>
  </sheetData>
  <sortState ref="50:52">
    <sortCondition ref="I50:I52" descending="1"/>
  </sortState>
  <mergeCells count="10"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ageMargins left="0.984027777777778" right="0.590277777777778" top="0.550694444444444" bottom="0.786805555555556" header="0.511805555555556" footer="0.62986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fjj</cp:lastModifiedBy>
  <dcterms:created xsi:type="dcterms:W3CDTF">2017-10-23T15:08:00Z</dcterms:created>
  <dcterms:modified xsi:type="dcterms:W3CDTF">2023-02-18T05:25:31Z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31508099A6DB418B8CB9E5FD1D147F76</vt:lpwstr>
  </property>
</Properties>
</file>