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Sheet1!$A$2:$H$93</definedName>
  </definedNames>
  <calcPr calcId="144525"/>
</workbook>
</file>

<file path=xl/sharedStrings.xml><?xml version="1.0" encoding="utf-8"?>
<sst xmlns="http://schemas.openxmlformats.org/spreadsheetml/2006/main" count="161" uniqueCount="44">
  <si>
    <t>姜堰区国有企业公开招聘工作人员进入体检人员名单</t>
  </si>
  <si>
    <t>岗位代码</t>
  </si>
  <si>
    <t>岗位名称</t>
  </si>
  <si>
    <t>准考证号</t>
  </si>
  <si>
    <t>笔试分数</t>
  </si>
  <si>
    <t>面试分数</t>
  </si>
  <si>
    <t>总成绩</t>
  </si>
  <si>
    <t>排名</t>
  </si>
  <si>
    <t>备注</t>
  </si>
  <si>
    <t>01</t>
  </si>
  <si>
    <t>运营专员</t>
  </si>
  <si>
    <t>进入体检</t>
  </si>
  <si>
    <t>02</t>
  </si>
  <si>
    <t>法务专员</t>
  </si>
  <si>
    <t>03</t>
  </si>
  <si>
    <t>主管会计</t>
  </si>
  <si>
    <t>05</t>
  </si>
  <si>
    <t>投融资专员</t>
  </si>
  <si>
    <t>06</t>
  </si>
  <si>
    <t>财务会计人员</t>
  </si>
  <si>
    <t>07</t>
  </si>
  <si>
    <t>财务人员</t>
  </si>
  <si>
    <t>08</t>
  </si>
  <si>
    <t>09</t>
  </si>
  <si>
    <t>污水处理工艺调控</t>
  </si>
  <si>
    <t>2023111103</t>
  </si>
  <si>
    <t>自动控制系统及在线仪表维护</t>
  </si>
  <si>
    <t>水质化验员</t>
  </si>
  <si>
    <t>自控维护人员</t>
  </si>
  <si>
    <t>会计（出纳）</t>
  </si>
  <si>
    <t>融资专员</t>
  </si>
  <si>
    <t>法律专员</t>
  </si>
  <si>
    <t>测绘专员</t>
  </si>
  <si>
    <t>绿化公司项目经理</t>
  </si>
  <si>
    <t>绿化公司招投标、预决算专员</t>
  </si>
  <si>
    <t>财务管理部总账会计</t>
  </si>
  <si>
    <t>2023240606</t>
  </si>
  <si>
    <t>财务管理部会计人员</t>
  </si>
  <si>
    <t>弃考</t>
  </si>
  <si>
    <t>运营管理部法务专员</t>
  </si>
  <si>
    <t>工程管理部项目经理</t>
  </si>
  <si>
    <t>综合办公室人力资源专员</t>
  </si>
  <si>
    <t>缺考</t>
  </si>
  <si>
    <t>旅行社营销员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</si>
</sst>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3"/>
  <sheetViews>
    <sheetView tabSelected="1" workbookViewId="0">
      <selection activeCell="A1" sqref="A1:H1"/>
    </sheetView>
  </sheetViews>
  <sheetFormatPr defaultColWidth="9" defaultRowHeight="13.5" outlineLevelCol="7"/>
  <cols>
    <col min="1" max="1" width="9" style="2"/>
    <col min="2" max="2" width="21.5" style="1" customWidth="1"/>
    <col min="3" max="3" width="15.1083333333333" style="1" customWidth="1"/>
    <col min="4" max="4" width="10.3916666666667" style="1" customWidth="1"/>
    <col min="5" max="5" width="8.5" style="1" customWidth="1"/>
    <col min="6" max="16381" width="9" style="1"/>
    <col min="16382" max="16384" width="9" style="3"/>
  </cols>
  <sheetData>
    <row r="1" s="1" customFormat="1" ht="4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5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25" customHeight="1" spans="1:8">
      <c r="A3" s="7" t="s">
        <v>9</v>
      </c>
      <c r="B3" s="8" t="s">
        <v>10</v>
      </c>
      <c r="C3" s="8">
        <v>2023010103</v>
      </c>
      <c r="D3" s="6">
        <v>62</v>
      </c>
      <c r="E3" s="6">
        <v>68.2</v>
      </c>
      <c r="F3" s="6">
        <f t="shared" ref="F3:F66" si="0">D3*0.6+E3*0.4</f>
        <v>64.48</v>
      </c>
      <c r="G3" s="6">
        <f>RANK(F3,$F$3:$F$5)</f>
        <v>1</v>
      </c>
      <c r="H3" s="6" t="s">
        <v>11</v>
      </c>
    </row>
    <row r="4" s="1" customFormat="1" ht="25" customHeight="1" spans="1:8">
      <c r="A4" s="7" t="s">
        <v>9</v>
      </c>
      <c r="B4" s="8" t="s">
        <v>10</v>
      </c>
      <c r="C4" s="8">
        <v>2023010109</v>
      </c>
      <c r="D4" s="6">
        <v>54</v>
      </c>
      <c r="E4" s="6">
        <v>72.8</v>
      </c>
      <c r="F4" s="6">
        <f t="shared" si="0"/>
        <v>61.52</v>
      </c>
      <c r="G4" s="6">
        <f>RANK(F4,$F$3:$F$5)</f>
        <v>2</v>
      </c>
      <c r="H4" s="6"/>
    </row>
    <row r="5" s="1" customFormat="1" ht="25" customHeight="1" spans="1:8">
      <c r="A5" s="7" t="s">
        <v>9</v>
      </c>
      <c r="B5" s="8" t="s">
        <v>10</v>
      </c>
      <c r="C5" s="8">
        <v>2023010107</v>
      </c>
      <c r="D5" s="6">
        <v>52.5</v>
      </c>
      <c r="E5" s="6">
        <v>70</v>
      </c>
      <c r="F5" s="6">
        <f t="shared" si="0"/>
        <v>59.5</v>
      </c>
      <c r="G5" s="6">
        <f>RANK(F5,$F$3:$F$5)</f>
        <v>3</v>
      </c>
      <c r="H5" s="6"/>
    </row>
    <row r="6" s="1" customFormat="1" ht="25" customHeight="1" spans="1:8">
      <c r="A6" s="7" t="s">
        <v>12</v>
      </c>
      <c r="B6" s="8" t="s">
        <v>13</v>
      </c>
      <c r="C6" s="8">
        <v>2023021301</v>
      </c>
      <c r="D6" s="6">
        <v>61</v>
      </c>
      <c r="E6" s="6">
        <v>72.3</v>
      </c>
      <c r="F6" s="6">
        <f t="shared" si="0"/>
        <v>65.52</v>
      </c>
      <c r="G6" s="6">
        <f t="shared" ref="G6:G8" si="1">RANK(F6,$F$6:$F$8)</f>
        <v>1</v>
      </c>
      <c r="H6" s="6" t="s">
        <v>11</v>
      </c>
    </row>
    <row r="7" s="1" customFormat="1" ht="25" customHeight="1" spans="1:8">
      <c r="A7" s="7" t="s">
        <v>12</v>
      </c>
      <c r="B7" s="8" t="s">
        <v>13</v>
      </c>
      <c r="C7" s="8">
        <v>2023021302</v>
      </c>
      <c r="D7" s="6">
        <v>56</v>
      </c>
      <c r="E7" s="6">
        <v>71.5</v>
      </c>
      <c r="F7" s="6">
        <f t="shared" si="0"/>
        <v>62.2</v>
      </c>
      <c r="G7" s="6">
        <f t="shared" si="1"/>
        <v>2</v>
      </c>
      <c r="H7" s="6"/>
    </row>
    <row r="8" s="1" customFormat="1" ht="25" customHeight="1" spans="1:8">
      <c r="A8" s="7" t="s">
        <v>12</v>
      </c>
      <c r="B8" s="8" t="s">
        <v>13</v>
      </c>
      <c r="C8" s="8">
        <v>2023021306</v>
      </c>
      <c r="D8" s="6">
        <v>55</v>
      </c>
      <c r="E8" s="6">
        <v>69</v>
      </c>
      <c r="F8" s="6">
        <f t="shared" si="0"/>
        <v>60.6</v>
      </c>
      <c r="G8" s="6">
        <f t="shared" si="1"/>
        <v>3</v>
      </c>
      <c r="H8" s="6"/>
    </row>
    <row r="9" s="1" customFormat="1" ht="25" customHeight="1" spans="1:8">
      <c r="A9" s="7" t="s">
        <v>14</v>
      </c>
      <c r="B9" s="8" t="s">
        <v>15</v>
      </c>
      <c r="C9" s="8">
        <v>2023030113</v>
      </c>
      <c r="D9" s="6">
        <v>82.5</v>
      </c>
      <c r="E9" s="6">
        <v>73.6</v>
      </c>
      <c r="F9" s="6">
        <f t="shared" si="0"/>
        <v>78.94</v>
      </c>
      <c r="G9" s="6">
        <f t="shared" ref="G9:G11" si="2">RANK(F9,$F$9:$F$11)</f>
        <v>1</v>
      </c>
      <c r="H9" s="6" t="s">
        <v>11</v>
      </c>
    </row>
    <row r="10" s="1" customFormat="1" ht="25" customHeight="1" spans="1:8">
      <c r="A10" s="7" t="s">
        <v>14</v>
      </c>
      <c r="B10" s="8" t="s">
        <v>15</v>
      </c>
      <c r="C10" s="8">
        <v>2023030118</v>
      </c>
      <c r="D10" s="6">
        <v>73</v>
      </c>
      <c r="E10" s="6">
        <v>73.1</v>
      </c>
      <c r="F10" s="6">
        <f t="shared" si="0"/>
        <v>73.04</v>
      </c>
      <c r="G10" s="6">
        <f t="shared" si="2"/>
        <v>2</v>
      </c>
      <c r="H10" s="6"/>
    </row>
    <row r="11" s="1" customFormat="1" ht="25" customHeight="1" spans="1:8">
      <c r="A11" s="7" t="s">
        <v>14</v>
      </c>
      <c r="B11" s="8" t="s">
        <v>15</v>
      </c>
      <c r="C11" s="8">
        <v>2023030119</v>
      </c>
      <c r="D11" s="6">
        <v>69.5</v>
      </c>
      <c r="E11" s="6">
        <v>74.4</v>
      </c>
      <c r="F11" s="6">
        <f t="shared" si="0"/>
        <v>71.46</v>
      </c>
      <c r="G11" s="6">
        <f t="shared" si="2"/>
        <v>3</v>
      </c>
      <c r="H11" s="6"/>
    </row>
    <row r="12" s="1" customFormat="1" ht="25" customHeight="1" spans="1:8">
      <c r="A12" s="7" t="s">
        <v>16</v>
      </c>
      <c r="B12" s="8" t="s">
        <v>17</v>
      </c>
      <c r="C12" s="8">
        <v>2023050201</v>
      </c>
      <c r="D12" s="6">
        <v>60</v>
      </c>
      <c r="E12" s="6">
        <v>67.6</v>
      </c>
      <c r="F12" s="6">
        <f t="shared" si="0"/>
        <v>63.04</v>
      </c>
      <c r="G12" s="6">
        <f t="shared" ref="G12:G14" si="3">RANK(F12,$F$12:$F$14)</f>
        <v>2</v>
      </c>
      <c r="H12" s="6"/>
    </row>
    <row r="13" s="1" customFormat="1" ht="25" customHeight="1" spans="1:8">
      <c r="A13" s="7" t="s">
        <v>16</v>
      </c>
      <c r="B13" s="8" t="s">
        <v>17</v>
      </c>
      <c r="C13" s="8">
        <v>2023050121</v>
      </c>
      <c r="D13" s="6">
        <v>54.5</v>
      </c>
      <c r="E13" s="6">
        <v>75.5</v>
      </c>
      <c r="F13" s="6">
        <f t="shared" si="0"/>
        <v>62.9</v>
      </c>
      <c r="G13" s="6">
        <f t="shared" si="3"/>
        <v>3</v>
      </c>
      <c r="H13" s="6"/>
    </row>
    <row r="14" s="1" customFormat="1" ht="25" customHeight="1" spans="1:8">
      <c r="A14" s="7" t="s">
        <v>16</v>
      </c>
      <c r="B14" s="8" t="s">
        <v>17</v>
      </c>
      <c r="C14" s="8">
        <v>2023050127</v>
      </c>
      <c r="D14" s="6">
        <v>54.5</v>
      </c>
      <c r="E14" s="6">
        <v>76.2</v>
      </c>
      <c r="F14" s="6">
        <f t="shared" si="0"/>
        <v>63.18</v>
      </c>
      <c r="G14" s="6">
        <f t="shared" si="3"/>
        <v>1</v>
      </c>
      <c r="H14" s="6" t="s">
        <v>11</v>
      </c>
    </row>
    <row r="15" s="1" customFormat="1" ht="25" customHeight="1" spans="1:8">
      <c r="A15" s="7" t="s">
        <v>18</v>
      </c>
      <c r="B15" s="8" t="s">
        <v>19</v>
      </c>
      <c r="C15" s="8">
        <v>2023060208</v>
      </c>
      <c r="D15" s="6">
        <v>70</v>
      </c>
      <c r="E15" s="6">
        <v>74.38</v>
      </c>
      <c r="F15" s="6">
        <f t="shared" si="0"/>
        <v>71.752</v>
      </c>
      <c r="G15" s="6">
        <f t="shared" ref="G15:G18" si="4">RANK(F15,$F$15:$F$18)</f>
        <v>1</v>
      </c>
      <c r="H15" s="6" t="s">
        <v>11</v>
      </c>
    </row>
    <row r="16" s="1" customFormat="1" ht="25" customHeight="1" spans="1:8">
      <c r="A16" s="7" t="s">
        <v>18</v>
      </c>
      <c r="B16" s="8" t="s">
        <v>19</v>
      </c>
      <c r="C16" s="8">
        <v>20230602010</v>
      </c>
      <c r="D16" s="6">
        <v>63</v>
      </c>
      <c r="E16" s="6">
        <v>70.4</v>
      </c>
      <c r="F16" s="6">
        <f t="shared" si="0"/>
        <v>65.96</v>
      </c>
      <c r="G16" s="6">
        <f t="shared" si="4"/>
        <v>2</v>
      </c>
      <c r="H16" s="6"/>
    </row>
    <row r="17" s="1" customFormat="1" ht="25" customHeight="1" spans="1:8">
      <c r="A17" s="7" t="s">
        <v>18</v>
      </c>
      <c r="B17" s="8" t="s">
        <v>19</v>
      </c>
      <c r="C17" s="8">
        <v>20230602013</v>
      </c>
      <c r="D17" s="6">
        <v>55</v>
      </c>
      <c r="E17" s="6">
        <v>71.96</v>
      </c>
      <c r="F17" s="6">
        <f t="shared" si="0"/>
        <v>61.784</v>
      </c>
      <c r="G17" s="6">
        <f t="shared" si="4"/>
        <v>3</v>
      </c>
      <c r="H17" s="6"/>
    </row>
    <row r="18" s="1" customFormat="1" ht="25" customHeight="1" spans="1:8">
      <c r="A18" s="7" t="s">
        <v>18</v>
      </c>
      <c r="B18" s="8" t="s">
        <v>19</v>
      </c>
      <c r="C18" s="8">
        <v>2023060207</v>
      </c>
      <c r="D18" s="6">
        <v>55</v>
      </c>
      <c r="E18" s="6">
        <v>71.28</v>
      </c>
      <c r="F18" s="6">
        <f t="shared" si="0"/>
        <v>61.512</v>
      </c>
      <c r="G18" s="6">
        <f t="shared" si="4"/>
        <v>4</v>
      </c>
      <c r="H18" s="6"/>
    </row>
    <row r="19" s="1" customFormat="1" ht="25" customHeight="1" spans="1:8">
      <c r="A19" s="7" t="s">
        <v>20</v>
      </c>
      <c r="B19" s="8" t="s">
        <v>21</v>
      </c>
      <c r="C19" s="8">
        <v>2023070224</v>
      </c>
      <c r="D19" s="6">
        <v>60.5</v>
      </c>
      <c r="E19" s="6">
        <v>73.2</v>
      </c>
      <c r="F19" s="6">
        <f t="shared" si="0"/>
        <v>65.58</v>
      </c>
      <c r="G19" s="6">
        <f t="shared" ref="G19:G21" si="5">RANK(F19,$F$19:$F$21)</f>
        <v>1</v>
      </c>
      <c r="H19" s="6" t="s">
        <v>11</v>
      </c>
    </row>
    <row r="20" s="1" customFormat="1" ht="25" customHeight="1" spans="1:8">
      <c r="A20" s="7" t="s">
        <v>20</v>
      </c>
      <c r="B20" s="8" t="s">
        <v>21</v>
      </c>
      <c r="C20" s="8">
        <v>2023070229</v>
      </c>
      <c r="D20" s="6">
        <v>60.5</v>
      </c>
      <c r="E20" s="6">
        <v>72</v>
      </c>
      <c r="F20" s="6">
        <f t="shared" si="0"/>
        <v>65.1</v>
      </c>
      <c r="G20" s="6">
        <f t="shared" si="5"/>
        <v>2</v>
      </c>
      <c r="H20" s="6"/>
    </row>
    <row r="21" s="1" customFormat="1" ht="25" customHeight="1" spans="1:8">
      <c r="A21" s="7" t="s">
        <v>20</v>
      </c>
      <c r="B21" s="8" t="s">
        <v>21</v>
      </c>
      <c r="C21" s="8">
        <v>20230702026</v>
      </c>
      <c r="D21" s="6">
        <v>57</v>
      </c>
      <c r="E21" s="6">
        <v>73.1</v>
      </c>
      <c r="F21" s="6">
        <f t="shared" si="0"/>
        <v>63.44</v>
      </c>
      <c r="G21" s="6">
        <f t="shared" si="5"/>
        <v>3</v>
      </c>
      <c r="H21" s="6"/>
    </row>
    <row r="22" s="1" customFormat="1" ht="25" customHeight="1" spans="1:8">
      <c r="A22" s="7" t="s">
        <v>22</v>
      </c>
      <c r="B22" s="8" t="s">
        <v>10</v>
      </c>
      <c r="C22" s="8">
        <v>2023080310</v>
      </c>
      <c r="D22" s="6">
        <v>54.5</v>
      </c>
      <c r="E22" s="6">
        <v>72.5</v>
      </c>
      <c r="F22" s="6">
        <f t="shared" si="0"/>
        <v>61.7</v>
      </c>
      <c r="G22" s="6">
        <f t="shared" ref="G22:G25" si="6">RANK(F22,$F$22:$F$25)</f>
        <v>1</v>
      </c>
      <c r="H22" s="6" t="s">
        <v>11</v>
      </c>
    </row>
    <row r="23" s="1" customFormat="1" ht="25" customHeight="1" spans="1:8">
      <c r="A23" s="7" t="s">
        <v>22</v>
      </c>
      <c r="B23" s="8" t="s">
        <v>10</v>
      </c>
      <c r="C23" s="8">
        <v>2023080319</v>
      </c>
      <c r="D23" s="6">
        <v>53.5</v>
      </c>
      <c r="E23" s="6">
        <v>68.06</v>
      </c>
      <c r="F23" s="6">
        <f t="shared" si="0"/>
        <v>59.324</v>
      </c>
      <c r="G23" s="6">
        <f t="shared" si="6"/>
        <v>3</v>
      </c>
      <c r="H23" s="6"/>
    </row>
    <row r="24" s="1" customFormat="1" ht="25" customHeight="1" spans="1:8">
      <c r="A24" s="7" t="s">
        <v>22</v>
      </c>
      <c r="B24" s="8" t="s">
        <v>10</v>
      </c>
      <c r="C24" s="8">
        <v>2023080303</v>
      </c>
      <c r="D24" s="6">
        <v>52.5</v>
      </c>
      <c r="E24" s="6">
        <v>72.6</v>
      </c>
      <c r="F24" s="6">
        <f t="shared" si="0"/>
        <v>60.54</v>
      </c>
      <c r="G24" s="6">
        <f t="shared" si="6"/>
        <v>2</v>
      </c>
      <c r="H24" s="6"/>
    </row>
    <row r="25" s="1" customFormat="1" ht="25" customHeight="1" spans="1:8">
      <c r="A25" s="7" t="s">
        <v>22</v>
      </c>
      <c r="B25" s="8" t="s">
        <v>10</v>
      </c>
      <c r="C25" s="8">
        <v>2023080401</v>
      </c>
      <c r="D25" s="6">
        <v>52.5</v>
      </c>
      <c r="E25" s="6">
        <v>66.84</v>
      </c>
      <c r="F25" s="6">
        <f t="shared" si="0"/>
        <v>58.236</v>
      </c>
      <c r="G25" s="6">
        <f t="shared" si="6"/>
        <v>4</v>
      </c>
      <c r="H25" s="6"/>
    </row>
    <row r="26" s="1" customFormat="1" ht="25" customHeight="1" spans="1:8">
      <c r="A26" s="7" t="s">
        <v>23</v>
      </c>
      <c r="B26" s="8" t="s">
        <v>21</v>
      </c>
      <c r="C26" s="8">
        <v>2023090414</v>
      </c>
      <c r="D26" s="6">
        <v>65.5</v>
      </c>
      <c r="E26" s="6">
        <v>71.7</v>
      </c>
      <c r="F26" s="6">
        <f t="shared" si="0"/>
        <v>67.98</v>
      </c>
      <c r="G26" s="6">
        <f t="shared" ref="G26:G28" si="7">RANK(F26,$F$26:$F$28)</f>
        <v>1</v>
      </c>
      <c r="H26" s="6" t="s">
        <v>11</v>
      </c>
    </row>
    <row r="27" s="1" customFormat="1" ht="25" customHeight="1" spans="1:8">
      <c r="A27" s="7" t="s">
        <v>23</v>
      </c>
      <c r="B27" s="8" t="s">
        <v>21</v>
      </c>
      <c r="C27" s="8">
        <v>2023090415</v>
      </c>
      <c r="D27" s="6">
        <v>65</v>
      </c>
      <c r="E27" s="6">
        <v>70</v>
      </c>
      <c r="F27" s="6">
        <f t="shared" si="0"/>
        <v>67</v>
      </c>
      <c r="G27" s="6">
        <f t="shared" si="7"/>
        <v>3</v>
      </c>
      <c r="H27" s="6"/>
    </row>
    <row r="28" s="1" customFormat="1" ht="25" customHeight="1" spans="1:8">
      <c r="A28" s="7" t="s">
        <v>23</v>
      </c>
      <c r="B28" s="8" t="s">
        <v>21</v>
      </c>
      <c r="C28" s="8">
        <v>2023090418</v>
      </c>
      <c r="D28" s="6">
        <v>65</v>
      </c>
      <c r="E28" s="6">
        <v>71.6</v>
      </c>
      <c r="F28" s="6">
        <f t="shared" si="0"/>
        <v>67.64</v>
      </c>
      <c r="G28" s="6">
        <f t="shared" si="7"/>
        <v>2</v>
      </c>
      <c r="H28" s="6"/>
    </row>
    <row r="29" s="1" customFormat="1" ht="25" customHeight="1" spans="1:8">
      <c r="A29" s="7">
        <v>11</v>
      </c>
      <c r="B29" s="8" t="s">
        <v>24</v>
      </c>
      <c r="C29" s="8">
        <v>2023111104</v>
      </c>
      <c r="D29" s="6">
        <v>66.5</v>
      </c>
      <c r="E29" s="6">
        <v>74.7</v>
      </c>
      <c r="F29" s="6">
        <f t="shared" si="0"/>
        <v>69.78</v>
      </c>
      <c r="G29" s="6">
        <f t="shared" ref="G29:G31" si="8">RANK(F29,$F$29:$F$31)</f>
        <v>1</v>
      </c>
      <c r="H29" s="6" t="s">
        <v>11</v>
      </c>
    </row>
    <row r="30" s="1" customFormat="1" ht="25" customHeight="1" spans="1:8">
      <c r="A30" s="7">
        <v>11</v>
      </c>
      <c r="B30" s="8" t="s">
        <v>24</v>
      </c>
      <c r="C30" s="8">
        <v>2023111029</v>
      </c>
      <c r="D30" s="6">
        <v>63</v>
      </c>
      <c r="E30" s="6">
        <v>68</v>
      </c>
      <c r="F30" s="6">
        <f t="shared" si="0"/>
        <v>65</v>
      </c>
      <c r="G30" s="6">
        <f t="shared" si="8"/>
        <v>2</v>
      </c>
      <c r="H30" s="6"/>
    </row>
    <row r="31" s="1" customFormat="1" ht="25" customHeight="1" spans="1:8">
      <c r="A31" s="7">
        <v>11</v>
      </c>
      <c r="B31" s="8" t="s">
        <v>24</v>
      </c>
      <c r="C31" s="6" t="s">
        <v>25</v>
      </c>
      <c r="D31" s="6">
        <v>57</v>
      </c>
      <c r="E31" s="6">
        <v>71.2</v>
      </c>
      <c r="F31" s="6">
        <f t="shared" si="0"/>
        <v>62.68</v>
      </c>
      <c r="G31" s="6">
        <f t="shared" si="8"/>
        <v>3</v>
      </c>
      <c r="H31" s="6"/>
    </row>
    <row r="32" s="1" customFormat="1" ht="25" customHeight="1" spans="1:8">
      <c r="A32" s="7">
        <v>12</v>
      </c>
      <c r="B32" s="8" t="s">
        <v>24</v>
      </c>
      <c r="C32" s="8">
        <v>2023121112</v>
      </c>
      <c r="D32" s="6">
        <v>66.5</v>
      </c>
      <c r="E32" s="6">
        <v>76.36</v>
      </c>
      <c r="F32" s="6">
        <f t="shared" si="0"/>
        <v>70.444</v>
      </c>
      <c r="G32" s="6">
        <f t="shared" ref="G32:G35" si="9">RANK(F32,$F$32:$F$35)</f>
        <v>1</v>
      </c>
      <c r="H32" s="6" t="s">
        <v>11</v>
      </c>
    </row>
    <row r="33" s="1" customFormat="1" ht="25" customHeight="1" spans="1:8">
      <c r="A33" s="7">
        <v>12</v>
      </c>
      <c r="B33" s="8" t="s">
        <v>24</v>
      </c>
      <c r="C33" s="8">
        <v>2023121113</v>
      </c>
      <c r="D33" s="6">
        <v>62.5</v>
      </c>
      <c r="E33" s="6">
        <v>70.82</v>
      </c>
      <c r="F33" s="6">
        <f t="shared" si="0"/>
        <v>65.828</v>
      </c>
      <c r="G33" s="6">
        <f t="shared" si="9"/>
        <v>2</v>
      </c>
      <c r="H33" s="6"/>
    </row>
    <row r="34" s="1" customFormat="1" ht="25" customHeight="1" spans="1:8">
      <c r="A34" s="7">
        <v>12</v>
      </c>
      <c r="B34" s="8" t="s">
        <v>24</v>
      </c>
      <c r="C34" s="8">
        <v>2023121110</v>
      </c>
      <c r="D34" s="6">
        <v>62</v>
      </c>
      <c r="E34" s="6">
        <v>69.32</v>
      </c>
      <c r="F34" s="6">
        <f t="shared" si="0"/>
        <v>64.928</v>
      </c>
      <c r="G34" s="6">
        <f t="shared" si="9"/>
        <v>3</v>
      </c>
      <c r="H34" s="6"/>
    </row>
    <row r="35" s="1" customFormat="1" ht="25" customHeight="1" spans="1:8">
      <c r="A35" s="7">
        <v>12</v>
      </c>
      <c r="B35" s="8" t="s">
        <v>24</v>
      </c>
      <c r="C35" s="8">
        <v>2023121111</v>
      </c>
      <c r="D35" s="6">
        <v>62</v>
      </c>
      <c r="E35" s="6">
        <v>68.2</v>
      </c>
      <c r="F35" s="6">
        <f t="shared" si="0"/>
        <v>64.48</v>
      </c>
      <c r="G35" s="6">
        <f t="shared" si="9"/>
        <v>4</v>
      </c>
      <c r="H35" s="6"/>
    </row>
    <row r="36" s="1" customFormat="1" ht="25" customHeight="1" spans="1:8">
      <c r="A36" s="7">
        <v>13</v>
      </c>
      <c r="B36" s="8" t="s">
        <v>26</v>
      </c>
      <c r="C36" s="8">
        <v>2023130801</v>
      </c>
      <c r="D36" s="6">
        <v>56.5</v>
      </c>
      <c r="E36" s="6">
        <v>68.4</v>
      </c>
      <c r="F36" s="6">
        <f t="shared" si="0"/>
        <v>61.26</v>
      </c>
      <c r="G36" s="6">
        <f t="shared" ref="G36:G38" si="10">RANK(F36,$F$36:$F$38)</f>
        <v>1</v>
      </c>
      <c r="H36" s="6" t="s">
        <v>11</v>
      </c>
    </row>
    <row r="37" s="1" customFormat="1" ht="25" customHeight="1" spans="1:8">
      <c r="A37" s="7">
        <v>13</v>
      </c>
      <c r="B37" s="8" t="s">
        <v>26</v>
      </c>
      <c r="C37" s="8">
        <v>2023130803</v>
      </c>
      <c r="D37" s="6">
        <v>50</v>
      </c>
      <c r="E37" s="6">
        <v>68</v>
      </c>
      <c r="F37" s="6">
        <f t="shared" si="0"/>
        <v>57.2</v>
      </c>
      <c r="G37" s="6">
        <f t="shared" si="10"/>
        <v>2</v>
      </c>
      <c r="H37" s="6"/>
    </row>
    <row r="38" s="1" customFormat="1" ht="25" customHeight="1" spans="1:8">
      <c r="A38" s="7">
        <v>13</v>
      </c>
      <c r="B38" s="8" t="s">
        <v>26</v>
      </c>
      <c r="C38" s="8">
        <v>2023130802</v>
      </c>
      <c r="D38" s="6">
        <v>48</v>
      </c>
      <c r="E38" s="6">
        <v>66.5</v>
      </c>
      <c r="F38" s="6">
        <f t="shared" si="0"/>
        <v>55.4</v>
      </c>
      <c r="G38" s="6">
        <f t="shared" si="10"/>
        <v>3</v>
      </c>
      <c r="H38" s="6"/>
    </row>
    <row r="39" s="1" customFormat="1" ht="25" customHeight="1" spans="1:8">
      <c r="A39" s="7">
        <v>14</v>
      </c>
      <c r="B39" s="8" t="s">
        <v>27</v>
      </c>
      <c r="C39" s="8">
        <v>2023141021</v>
      </c>
      <c r="D39" s="6">
        <v>68.5</v>
      </c>
      <c r="E39" s="6">
        <v>72.1</v>
      </c>
      <c r="F39" s="6">
        <f t="shared" si="0"/>
        <v>69.94</v>
      </c>
      <c r="G39" s="6">
        <f t="shared" ref="G39:G41" si="11">RANK(F39,$F$39:$F$41)</f>
        <v>1</v>
      </c>
      <c r="H39" s="6" t="s">
        <v>11</v>
      </c>
    </row>
    <row r="40" s="1" customFormat="1" ht="25" customHeight="1" spans="1:8">
      <c r="A40" s="7">
        <v>14</v>
      </c>
      <c r="B40" s="8" t="s">
        <v>27</v>
      </c>
      <c r="C40" s="8">
        <v>2023141015</v>
      </c>
      <c r="D40" s="6">
        <v>65.5</v>
      </c>
      <c r="E40" s="6">
        <v>73.3</v>
      </c>
      <c r="F40" s="6">
        <f t="shared" si="0"/>
        <v>68.62</v>
      </c>
      <c r="G40" s="6">
        <f t="shared" si="11"/>
        <v>2</v>
      </c>
      <c r="H40" s="6"/>
    </row>
    <row r="41" s="1" customFormat="1" ht="25" customHeight="1" spans="1:8">
      <c r="A41" s="7">
        <v>14</v>
      </c>
      <c r="B41" s="8" t="s">
        <v>27</v>
      </c>
      <c r="C41" s="8">
        <v>2023141006</v>
      </c>
      <c r="D41" s="6">
        <v>63.5</v>
      </c>
      <c r="E41" s="6">
        <v>73</v>
      </c>
      <c r="F41" s="6">
        <f t="shared" si="0"/>
        <v>67.3</v>
      </c>
      <c r="G41" s="6">
        <f t="shared" si="11"/>
        <v>3</v>
      </c>
      <c r="H41" s="6"/>
    </row>
    <row r="42" s="1" customFormat="1" ht="25" customHeight="1" spans="1:8">
      <c r="A42" s="7">
        <v>15</v>
      </c>
      <c r="B42" s="8" t="s">
        <v>28</v>
      </c>
      <c r="C42" s="8">
        <v>2023150805</v>
      </c>
      <c r="D42" s="6">
        <v>56.5</v>
      </c>
      <c r="E42" s="6">
        <v>73.6</v>
      </c>
      <c r="F42" s="6">
        <f t="shared" si="0"/>
        <v>63.34</v>
      </c>
      <c r="G42" s="6">
        <f t="shared" ref="G42:G44" si="12">RANK(F42,$F$42:$F$44)</f>
        <v>1</v>
      </c>
      <c r="H42" s="6" t="s">
        <v>11</v>
      </c>
    </row>
    <row r="43" s="1" customFormat="1" ht="25" customHeight="1" spans="1:8">
      <c r="A43" s="7">
        <v>15</v>
      </c>
      <c r="B43" s="8" t="s">
        <v>28</v>
      </c>
      <c r="C43" s="8">
        <v>2023150809</v>
      </c>
      <c r="D43" s="6">
        <v>52</v>
      </c>
      <c r="E43" s="6">
        <v>70.7</v>
      </c>
      <c r="F43" s="6">
        <f t="shared" si="0"/>
        <v>59.48</v>
      </c>
      <c r="G43" s="6">
        <f t="shared" si="12"/>
        <v>2</v>
      </c>
      <c r="H43" s="6"/>
    </row>
    <row r="44" s="1" customFormat="1" ht="25" customHeight="1" spans="1:8">
      <c r="A44" s="7">
        <v>15</v>
      </c>
      <c r="B44" s="8" t="s">
        <v>28</v>
      </c>
      <c r="C44" s="8">
        <v>2023150808</v>
      </c>
      <c r="D44" s="6">
        <v>51</v>
      </c>
      <c r="E44" s="6">
        <v>68.8</v>
      </c>
      <c r="F44" s="6">
        <f t="shared" si="0"/>
        <v>58.12</v>
      </c>
      <c r="G44" s="6">
        <f t="shared" si="12"/>
        <v>3</v>
      </c>
      <c r="H44" s="6"/>
    </row>
    <row r="45" s="1" customFormat="1" ht="25" customHeight="1" spans="1:8">
      <c r="A45" s="7">
        <v>16</v>
      </c>
      <c r="B45" s="8" t="s">
        <v>28</v>
      </c>
      <c r="C45" s="8">
        <v>2023160904</v>
      </c>
      <c r="D45" s="6">
        <v>56.5</v>
      </c>
      <c r="E45" s="6">
        <v>66.16</v>
      </c>
      <c r="F45" s="6">
        <f t="shared" si="0"/>
        <v>60.364</v>
      </c>
      <c r="G45" s="6">
        <f t="shared" ref="G45:G47" si="13">RANK(F45,$F$45:$F$47)</f>
        <v>2</v>
      </c>
      <c r="H45" s="6"/>
    </row>
    <row r="46" s="1" customFormat="1" ht="25" customHeight="1" spans="1:8">
      <c r="A46" s="7">
        <v>16</v>
      </c>
      <c r="B46" s="8" t="s">
        <v>28</v>
      </c>
      <c r="C46" s="8">
        <v>2023160829</v>
      </c>
      <c r="D46" s="6">
        <v>56</v>
      </c>
      <c r="E46" s="6">
        <v>68.74</v>
      </c>
      <c r="F46" s="6">
        <f t="shared" si="0"/>
        <v>61.096</v>
      </c>
      <c r="G46" s="6">
        <f t="shared" si="13"/>
        <v>1</v>
      </c>
      <c r="H46" s="6" t="s">
        <v>11</v>
      </c>
    </row>
    <row r="47" s="1" customFormat="1" ht="25" customHeight="1" spans="1:8">
      <c r="A47" s="7">
        <v>16</v>
      </c>
      <c r="B47" s="8" t="s">
        <v>28</v>
      </c>
      <c r="C47" s="8">
        <v>2023160908</v>
      </c>
      <c r="D47" s="6">
        <v>55.5</v>
      </c>
      <c r="E47" s="6">
        <v>65.72</v>
      </c>
      <c r="F47" s="6">
        <f t="shared" si="0"/>
        <v>59.588</v>
      </c>
      <c r="G47" s="6">
        <f t="shared" si="13"/>
        <v>3</v>
      </c>
      <c r="H47" s="6"/>
    </row>
    <row r="48" s="1" customFormat="1" ht="25" customHeight="1" spans="1:8">
      <c r="A48" s="7">
        <v>17</v>
      </c>
      <c r="B48" s="8" t="s">
        <v>29</v>
      </c>
      <c r="C48" s="8">
        <v>2023170420</v>
      </c>
      <c r="D48" s="6">
        <v>64.5</v>
      </c>
      <c r="E48" s="6">
        <v>67.74</v>
      </c>
      <c r="F48" s="6">
        <f t="shared" si="0"/>
        <v>65.796</v>
      </c>
      <c r="G48" s="6">
        <f t="shared" ref="G48:G50" si="14">RANK(F48,$F$48:$F$50)</f>
        <v>1</v>
      </c>
      <c r="H48" s="6" t="s">
        <v>11</v>
      </c>
    </row>
    <row r="49" s="1" customFormat="1" ht="25" customHeight="1" spans="1:8">
      <c r="A49" s="7">
        <v>17</v>
      </c>
      <c r="B49" s="8" t="s">
        <v>29</v>
      </c>
      <c r="C49" s="8">
        <v>2023170421</v>
      </c>
      <c r="D49" s="6">
        <v>60.5</v>
      </c>
      <c r="E49" s="6">
        <v>71.06</v>
      </c>
      <c r="F49" s="6">
        <f t="shared" si="0"/>
        <v>64.724</v>
      </c>
      <c r="G49" s="6">
        <f t="shared" si="14"/>
        <v>2</v>
      </c>
      <c r="H49" s="6"/>
    </row>
    <row r="50" s="1" customFormat="1" ht="25" customHeight="1" spans="1:8">
      <c r="A50" s="7">
        <v>17</v>
      </c>
      <c r="B50" s="8" t="s">
        <v>29</v>
      </c>
      <c r="C50" s="8">
        <v>2023170509</v>
      </c>
      <c r="D50" s="6">
        <v>58</v>
      </c>
      <c r="E50" s="6">
        <v>71.12</v>
      </c>
      <c r="F50" s="6">
        <f t="shared" si="0"/>
        <v>63.248</v>
      </c>
      <c r="G50" s="6">
        <f t="shared" si="14"/>
        <v>3</v>
      </c>
      <c r="H50" s="6"/>
    </row>
    <row r="51" s="1" customFormat="1" ht="25" customHeight="1" spans="1:8">
      <c r="A51" s="7">
        <v>18</v>
      </c>
      <c r="B51" s="8" t="s">
        <v>30</v>
      </c>
      <c r="C51" s="8">
        <v>2023180512</v>
      </c>
      <c r="D51" s="6">
        <v>61</v>
      </c>
      <c r="E51" s="6">
        <v>74.66</v>
      </c>
      <c r="F51" s="6">
        <f t="shared" si="0"/>
        <v>66.464</v>
      </c>
      <c r="G51" s="6">
        <f t="shared" ref="G51:G53" si="15">RANK(F51,$F$51:$F$53)</f>
        <v>1</v>
      </c>
      <c r="H51" s="6" t="s">
        <v>11</v>
      </c>
    </row>
    <row r="52" s="1" customFormat="1" ht="25" customHeight="1" spans="1:8">
      <c r="A52" s="7">
        <v>18</v>
      </c>
      <c r="B52" s="8" t="s">
        <v>30</v>
      </c>
      <c r="C52" s="8">
        <v>2023180517</v>
      </c>
      <c r="D52" s="6">
        <v>55</v>
      </c>
      <c r="E52" s="6">
        <v>74.9</v>
      </c>
      <c r="F52" s="6">
        <f t="shared" si="0"/>
        <v>62.96</v>
      </c>
      <c r="G52" s="6">
        <f t="shared" si="15"/>
        <v>2</v>
      </c>
      <c r="H52" s="6"/>
    </row>
    <row r="53" s="1" customFormat="1" ht="25" customHeight="1" spans="1:8">
      <c r="A53" s="7">
        <v>18</v>
      </c>
      <c r="B53" s="8" t="s">
        <v>30</v>
      </c>
      <c r="C53" s="8">
        <v>2023180511</v>
      </c>
      <c r="D53" s="6">
        <v>48</v>
      </c>
      <c r="E53" s="6">
        <v>71.8</v>
      </c>
      <c r="F53" s="6">
        <f t="shared" si="0"/>
        <v>57.52</v>
      </c>
      <c r="G53" s="6">
        <f t="shared" si="15"/>
        <v>3</v>
      </c>
      <c r="H53" s="6"/>
    </row>
    <row r="54" s="1" customFormat="1" ht="25" customHeight="1" spans="1:8">
      <c r="A54" s="7">
        <v>19</v>
      </c>
      <c r="B54" s="8" t="s">
        <v>31</v>
      </c>
      <c r="C54" s="8">
        <v>2023191310</v>
      </c>
      <c r="D54" s="6">
        <v>69</v>
      </c>
      <c r="E54" s="6">
        <v>75.28</v>
      </c>
      <c r="F54" s="6">
        <f t="shared" si="0"/>
        <v>71.512</v>
      </c>
      <c r="G54" s="6">
        <f t="shared" ref="G54:G56" si="16">RANK(F54,$F$54:$F$56)</f>
        <v>1</v>
      </c>
      <c r="H54" s="6" t="s">
        <v>11</v>
      </c>
    </row>
    <row r="55" s="1" customFormat="1" ht="25" customHeight="1" spans="1:8">
      <c r="A55" s="7">
        <v>19</v>
      </c>
      <c r="B55" s="8" t="s">
        <v>31</v>
      </c>
      <c r="C55" s="8">
        <v>2023191311</v>
      </c>
      <c r="D55" s="6">
        <v>67</v>
      </c>
      <c r="E55" s="6">
        <v>67.16</v>
      </c>
      <c r="F55" s="6">
        <f t="shared" si="0"/>
        <v>67.064</v>
      </c>
      <c r="G55" s="6">
        <f t="shared" si="16"/>
        <v>3</v>
      </c>
      <c r="H55" s="6"/>
    </row>
    <row r="56" s="1" customFormat="1" ht="25" customHeight="1" spans="1:8">
      <c r="A56" s="7">
        <v>19</v>
      </c>
      <c r="B56" s="8" t="s">
        <v>31</v>
      </c>
      <c r="C56" s="8">
        <v>2023191307</v>
      </c>
      <c r="D56" s="6">
        <v>64.5</v>
      </c>
      <c r="E56" s="6">
        <v>71.02</v>
      </c>
      <c r="F56" s="6">
        <f t="shared" si="0"/>
        <v>67.108</v>
      </c>
      <c r="G56" s="6">
        <f t="shared" si="16"/>
        <v>2</v>
      </c>
      <c r="H56" s="6"/>
    </row>
    <row r="57" s="1" customFormat="1" ht="25" customHeight="1" spans="1:8">
      <c r="A57" s="7">
        <v>20</v>
      </c>
      <c r="B57" s="8" t="s">
        <v>32</v>
      </c>
      <c r="C57" s="8">
        <v>2023200701</v>
      </c>
      <c r="D57" s="6">
        <v>53.5</v>
      </c>
      <c r="E57" s="6">
        <v>68.16</v>
      </c>
      <c r="F57" s="6">
        <f t="shared" si="0"/>
        <v>59.364</v>
      </c>
      <c r="G57" s="6">
        <v>1</v>
      </c>
      <c r="H57" s="6" t="s">
        <v>11</v>
      </c>
    </row>
    <row r="58" s="1" customFormat="1" ht="25" customHeight="1" spans="1:8">
      <c r="A58" s="7">
        <v>21</v>
      </c>
      <c r="B58" s="8" t="s">
        <v>30</v>
      </c>
      <c r="C58" s="8">
        <v>2023210527</v>
      </c>
      <c r="D58" s="6">
        <v>63.5</v>
      </c>
      <c r="E58" s="6">
        <v>74.48</v>
      </c>
      <c r="F58" s="6">
        <f t="shared" si="0"/>
        <v>67.892</v>
      </c>
      <c r="G58" s="6">
        <f t="shared" ref="G58:G63" si="17">RANK(F58,$F$58:$F$63)</f>
        <v>1</v>
      </c>
      <c r="H58" s="6" t="s">
        <v>11</v>
      </c>
    </row>
    <row r="59" s="1" customFormat="1" ht="25" customHeight="1" spans="1:8">
      <c r="A59" s="7">
        <v>21</v>
      </c>
      <c r="B59" s="8" t="s">
        <v>30</v>
      </c>
      <c r="C59" s="8">
        <v>2023210529</v>
      </c>
      <c r="D59" s="6">
        <v>62.5</v>
      </c>
      <c r="E59" s="6">
        <v>72.7</v>
      </c>
      <c r="F59" s="6">
        <f t="shared" si="0"/>
        <v>66.58</v>
      </c>
      <c r="G59" s="6">
        <f t="shared" si="17"/>
        <v>2</v>
      </c>
      <c r="H59" s="6" t="s">
        <v>11</v>
      </c>
    </row>
    <row r="60" s="1" customFormat="1" ht="25" customHeight="1" spans="1:8">
      <c r="A60" s="7">
        <v>21</v>
      </c>
      <c r="B60" s="8" t="s">
        <v>30</v>
      </c>
      <c r="C60" s="8">
        <v>2023210518</v>
      </c>
      <c r="D60" s="6">
        <v>62</v>
      </c>
      <c r="E60" s="6">
        <v>72.02</v>
      </c>
      <c r="F60" s="6">
        <f t="shared" si="0"/>
        <v>66.008</v>
      </c>
      <c r="G60" s="6">
        <f t="shared" si="17"/>
        <v>4</v>
      </c>
      <c r="H60" s="6"/>
    </row>
    <row r="61" s="1" customFormat="1" ht="25" customHeight="1" spans="1:8">
      <c r="A61" s="7">
        <v>21</v>
      </c>
      <c r="B61" s="8" t="s">
        <v>30</v>
      </c>
      <c r="C61" s="8">
        <v>2023210604</v>
      </c>
      <c r="D61" s="6">
        <v>61.5</v>
      </c>
      <c r="E61" s="6">
        <v>73.56</v>
      </c>
      <c r="F61" s="6">
        <f t="shared" si="0"/>
        <v>66.324</v>
      </c>
      <c r="G61" s="6">
        <f t="shared" si="17"/>
        <v>3</v>
      </c>
      <c r="H61" s="6"/>
    </row>
    <row r="62" s="1" customFormat="1" ht="25" customHeight="1" spans="1:8">
      <c r="A62" s="7">
        <v>21</v>
      </c>
      <c r="B62" s="8" t="s">
        <v>30</v>
      </c>
      <c r="C62" s="8">
        <v>2023210530</v>
      </c>
      <c r="D62" s="6">
        <v>59.5</v>
      </c>
      <c r="E62" s="6">
        <v>70.1</v>
      </c>
      <c r="F62" s="6">
        <f t="shared" si="0"/>
        <v>63.74</v>
      </c>
      <c r="G62" s="6">
        <f t="shared" si="17"/>
        <v>5</v>
      </c>
      <c r="H62" s="6"/>
    </row>
    <row r="63" s="1" customFormat="1" ht="25" customHeight="1" spans="1:8">
      <c r="A63" s="7">
        <v>21</v>
      </c>
      <c r="B63" s="8" t="s">
        <v>30</v>
      </c>
      <c r="C63" s="8">
        <v>2023210521</v>
      </c>
      <c r="D63" s="6">
        <v>57</v>
      </c>
      <c r="E63" s="6">
        <v>70.78</v>
      </c>
      <c r="F63" s="6">
        <f t="shared" si="0"/>
        <v>62.512</v>
      </c>
      <c r="G63" s="6">
        <f t="shared" si="17"/>
        <v>6</v>
      </c>
      <c r="H63" s="6"/>
    </row>
    <row r="64" s="1" customFormat="1" ht="25" customHeight="1" spans="1:8">
      <c r="A64" s="7">
        <v>22</v>
      </c>
      <c r="B64" s="8" t="s">
        <v>33</v>
      </c>
      <c r="C64" s="8">
        <v>2023220705</v>
      </c>
      <c r="D64" s="6">
        <v>64</v>
      </c>
      <c r="E64" s="6">
        <v>71.84</v>
      </c>
      <c r="F64" s="6">
        <f t="shared" si="0"/>
        <v>67.136</v>
      </c>
      <c r="G64" s="6">
        <f t="shared" ref="G64:G66" si="18">RANK(F64,$F$64:$F$66)</f>
        <v>1</v>
      </c>
      <c r="H64" s="6" t="s">
        <v>11</v>
      </c>
    </row>
    <row r="65" s="1" customFormat="1" ht="25" customHeight="1" spans="1:8">
      <c r="A65" s="7">
        <v>22</v>
      </c>
      <c r="B65" s="8" t="s">
        <v>33</v>
      </c>
      <c r="C65" s="8">
        <v>2023220707</v>
      </c>
      <c r="D65" s="6">
        <v>59.5</v>
      </c>
      <c r="E65" s="6">
        <v>74.5</v>
      </c>
      <c r="F65" s="6">
        <f t="shared" si="0"/>
        <v>65.5</v>
      </c>
      <c r="G65" s="6">
        <f t="shared" si="18"/>
        <v>2</v>
      </c>
      <c r="H65" s="6"/>
    </row>
    <row r="66" s="1" customFormat="1" ht="25" customHeight="1" spans="1:8">
      <c r="A66" s="7">
        <v>22</v>
      </c>
      <c r="B66" s="8" t="s">
        <v>33</v>
      </c>
      <c r="C66" s="8">
        <v>2023220706</v>
      </c>
      <c r="D66" s="6">
        <v>57.5</v>
      </c>
      <c r="E66" s="6">
        <v>69.54</v>
      </c>
      <c r="F66" s="6">
        <f t="shared" si="0"/>
        <v>62.316</v>
      </c>
      <c r="G66" s="6">
        <f t="shared" si="18"/>
        <v>3</v>
      </c>
      <c r="H66" s="6"/>
    </row>
    <row r="67" s="1" customFormat="1" ht="25" customHeight="1" spans="1:8">
      <c r="A67" s="7">
        <v>23</v>
      </c>
      <c r="B67" s="8" t="s">
        <v>34</v>
      </c>
      <c r="C67" s="8">
        <v>2023230717</v>
      </c>
      <c r="D67" s="6">
        <v>76</v>
      </c>
      <c r="E67" s="6">
        <v>75.86</v>
      </c>
      <c r="F67" s="6">
        <f t="shared" ref="F67:F93" si="19">D67*0.6+E67*0.4</f>
        <v>75.944</v>
      </c>
      <c r="G67" s="6">
        <f t="shared" ref="G67:G69" si="20">RANK(F67,$F$67:$F$69)</f>
        <v>1</v>
      </c>
      <c r="H67" s="6" t="s">
        <v>11</v>
      </c>
    </row>
    <row r="68" s="1" customFormat="1" ht="25" customHeight="1" spans="1:8">
      <c r="A68" s="7">
        <v>23</v>
      </c>
      <c r="B68" s="8" t="s">
        <v>34</v>
      </c>
      <c r="C68" s="8">
        <v>2023230709</v>
      </c>
      <c r="D68" s="6">
        <v>60</v>
      </c>
      <c r="E68" s="6">
        <v>73.36</v>
      </c>
      <c r="F68" s="6">
        <f t="shared" si="19"/>
        <v>65.344</v>
      </c>
      <c r="G68" s="6">
        <f t="shared" si="20"/>
        <v>2</v>
      </c>
      <c r="H68" s="6"/>
    </row>
    <row r="69" s="1" customFormat="1" ht="25" customHeight="1" spans="1:8">
      <c r="A69" s="7">
        <v>23</v>
      </c>
      <c r="B69" s="8" t="s">
        <v>34</v>
      </c>
      <c r="C69" s="8">
        <v>2023230711</v>
      </c>
      <c r="D69" s="6">
        <v>57.5</v>
      </c>
      <c r="E69" s="6">
        <v>67.7</v>
      </c>
      <c r="F69" s="6">
        <f t="shared" si="19"/>
        <v>61.58</v>
      </c>
      <c r="G69" s="6">
        <f t="shared" si="20"/>
        <v>3</v>
      </c>
      <c r="H69" s="6"/>
    </row>
    <row r="70" s="1" customFormat="1" ht="25" customHeight="1" spans="1:8">
      <c r="A70" s="7">
        <v>24</v>
      </c>
      <c r="B70" s="8" t="s">
        <v>35</v>
      </c>
      <c r="C70" s="8">
        <v>2023240608</v>
      </c>
      <c r="D70" s="6">
        <v>69.5</v>
      </c>
      <c r="E70" s="6">
        <v>72.6</v>
      </c>
      <c r="F70" s="6">
        <f t="shared" si="19"/>
        <v>70.74</v>
      </c>
      <c r="G70" s="6">
        <f t="shared" ref="G70:G72" si="21">RANK(F70,$F$70:$F$72)</f>
        <v>1</v>
      </c>
      <c r="H70" s="6" t="s">
        <v>11</v>
      </c>
    </row>
    <row r="71" s="1" customFormat="1" ht="25" customHeight="1" spans="1:8">
      <c r="A71" s="7">
        <v>24</v>
      </c>
      <c r="B71" s="8" t="s">
        <v>35</v>
      </c>
      <c r="C71" s="8">
        <v>2023240607</v>
      </c>
      <c r="D71" s="6">
        <v>66.5</v>
      </c>
      <c r="E71" s="6">
        <v>69.84</v>
      </c>
      <c r="F71" s="6">
        <f t="shared" si="19"/>
        <v>67.836</v>
      </c>
      <c r="G71" s="6">
        <f t="shared" si="21"/>
        <v>2</v>
      </c>
      <c r="H71" s="6"/>
    </row>
    <row r="72" s="1" customFormat="1" ht="25" customHeight="1" spans="1:8">
      <c r="A72" s="7">
        <v>24</v>
      </c>
      <c r="B72" s="8" t="s">
        <v>35</v>
      </c>
      <c r="C72" s="6" t="s">
        <v>36</v>
      </c>
      <c r="D72" s="6">
        <v>62.5</v>
      </c>
      <c r="E72" s="6">
        <v>70.92</v>
      </c>
      <c r="F72" s="6">
        <f t="shared" si="19"/>
        <v>65.868</v>
      </c>
      <c r="G72" s="6">
        <f t="shared" si="21"/>
        <v>3</v>
      </c>
      <c r="H72" s="6"/>
    </row>
    <row r="73" s="1" customFormat="1" ht="25" customHeight="1" spans="1:8">
      <c r="A73" s="7">
        <v>25</v>
      </c>
      <c r="B73" s="8" t="s">
        <v>37</v>
      </c>
      <c r="C73" s="8">
        <v>2023250610</v>
      </c>
      <c r="D73" s="6">
        <v>77.5</v>
      </c>
      <c r="E73" s="6">
        <v>72.24</v>
      </c>
      <c r="F73" s="6">
        <f t="shared" si="19"/>
        <v>75.396</v>
      </c>
      <c r="G73" s="6">
        <f t="shared" ref="G73:G75" si="22">RANK(F73,$F$73:$F$75)</f>
        <v>1</v>
      </c>
      <c r="H73" s="6" t="s">
        <v>11</v>
      </c>
    </row>
    <row r="74" s="1" customFormat="1" ht="25" customHeight="1" spans="1:8">
      <c r="A74" s="7">
        <v>25</v>
      </c>
      <c r="B74" s="8" t="s">
        <v>37</v>
      </c>
      <c r="C74" s="8">
        <v>2023250612</v>
      </c>
      <c r="D74" s="6">
        <v>63.5</v>
      </c>
      <c r="E74" s="6">
        <v>74</v>
      </c>
      <c r="F74" s="6">
        <f t="shared" si="19"/>
        <v>67.7</v>
      </c>
      <c r="G74" s="6">
        <f t="shared" si="22"/>
        <v>2</v>
      </c>
      <c r="H74" s="6"/>
    </row>
    <row r="75" s="1" customFormat="1" ht="25" customHeight="1" spans="1:8">
      <c r="A75" s="7">
        <v>25</v>
      </c>
      <c r="B75" s="8" t="s">
        <v>37</v>
      </c>
      <c r="C75" s="8">
        <v>2023250611</v>
      </c>
      <c r="D75" s="6">
        <v>52</v>
      </c>
      <c r="E75" s="6">
        <v>0</v>
      </c>
      <c r="F75" s="6">
        <f t="shared" si="19"/>
        <v>31.2</v>
      </c>
      <c r="G75" s="6">
        <f t="shared" si="22"/>
        <v>3</v>
      </c>
      <c r="H75" s="6" t="s">
        <v>38</v>
      </c>
    </row>
    <row r="76" s="1" customFormat="1" ht="25" customHeight="1" spans="1:8">
      <c r="A76" s="7">
        <v>26</v>
      </c>
      <c r="B76" s="8" t="s">
        <v>39</v>
      </c>
      <c r="C76" s="8">
        <v>2023261313</v>
      </c>
      <c r="D76" s="6">
        <v>64</v>
      </c>
      <c r="E76" s="6">
        <v>76.1</v>
      </c>
      <c r="F76" s="6">
        <f t="shared" si="19"/>
        <v>68.84</v>
      </c>
      <c r="G76" s="6">
        <f t="shared" ref="G76:G78" si="23">RANK(F76,$F$76:$F$78)</f>
        <v>1</v>
      </c>
      <c r="H76" s="6" t="s">
        <v>11</v>
      </c>
    </row>
    <row r="77" s="1" customFormat="1" ht="25" customHeight="1" spans="1:8">
      <c r="A77" s="7">
        <v>26</v>
      </c>
      <c r="B77" s="8" t="s">
        <v>39</v>
      </c>
      <c r="C77" s="8">
        <v>2023261312</v>
      </c>
      <c r="D77" s="6">
        <v>60.5</v>
      </c>
      <c r="E77" s="6">
        <v>71.34</v>
      </c>
      <c r="F77" s="6">
        <f t="shared" si="19"/>
        <v>64.836</v>
      </c>
      <c r="G77" s="6">
        <f t="shared" si="23"/>
        <v>2</v>
      </c>
      <c r="H77" s="6"/>
    </row>
    <row r="78" s="1" customFormat="1" ht="25" customHeight="1" spans="1:8">
      <c r="A78" s="7">
        <v>26</v>
      </c>
      <c r="B78" s="8" t="s">
        <v>39</v>
      </c>
      <c r="C78" s="8">
        <v>2023261314</v>
      </c>
      <c r="D78" s="6">
        <v>54</v>
      </c>
      <c r="E78" s="6">
        <v>69.38</v>
      </c>
      <c r="F78" s="6">
        <f t="shared" si="19"/>
        <v>60.152</v>
      </c>
      <c r="G78" s="6">
        <f t="shared" si="23"/>
        <v>3</v>
      </c>
      <c r="H78" s="6"/>
    </row>
    <row r="79" s="1" customFormat="1" ht="25" customHeight="1" spans="1:8">
      <c r="A79" s="7">
        <v>27</v>
      </c>
      <c r="B79" s="8" t="s">
        <v>40</v>
      </c>
      <c r="C79" s="8">
        <v>2023270719</v>
      </c>
      <c r="D79" s="6">
        <v>72</v>
      </c>
      <c r="E79" s="6">
        <v>69.88</v>
      </c>
      <c r="F79" s="6">
        <f t="shared" si="19"/>
        <v>71.152</v>
      </c>
      <c r="G79" s="6">
        <f t="shared" ref="G79:G81" si="24">RANK(F79,$F$79:$F$81)</f>
        <v>1</v>
      </c>
      <c r="H79" s="6" t="s">
        <v>11</v>
      </c>
    </row>
    <row r="80" s="1" customFormat="1" ht="25" customHeight="1" spans="1:8">
      <c r="A80" s="7">
        <v>27</v>
      </c>
      <c r="B80" s="8" t="s">
        <v>40</v>
      </c>
      <c r="C80" s="8">
        <v>2023270722</v>
      </c>
      <c r="D80" s="6">
        <v>61.5</v>
      </c>
      <c r="E80" s="6">
        <v>71.4</v>
      </c>
      <c r="F80" s="6">
        <f t="shared" si="19"/>
        <v>65.46</v>
      </c>
      <c r="G80" s="6">
        <f t="shared" si="24"/>
        <v>2</v>
      </c>
      <c r="H80" s="6"/>
    </row>
    <row r="81" s="1" customFormat="1" ht="25" customHeight="1" spans="1:8">
      <c r="A81" s="7">
        <v>27</v>
      </c>
      <c r="B81" s="8" t="s">
        <v>40</v>
      </c>
      <c r="C81" s="8">
        <v>2023230721</v>
      </c>
      <c r="D81" s="6">
        <v>50.5</v>
      </c>
      <c r="E81" s="6">
        <v>71.2</v>
      </c>
      <c r="F81" s="6">
        <f t="shared" si="19"/>
        <v>58.78</v>
      </c>
      <c r="G81" s="6">
        <f t="shared" si="24"/>
        <v>3</v>
      </c>
      <c r="H81" s="6"/>
    </row>
    <row r="82" s="1" customFormat="1" ht="25" customHeight="1" spans="1:8">
      <c r="A82" s="7">
        <v>29</v>
      </c>
      <c r="B82" s="8" t="s">
        <v>41</v>
      </c>
      <c r="C82" s="8">
        <v>2023291206</v>
      </c>
      <c r="D82" s="6">
        <v>79</v>
      </c>
      <c r="E82" s="6">
        <v>80.54</v>
      </c>
      <c r="F82" s="6">
        <v>79.616</v>
      </c>
      <c r="G82" s="6">
        <f t="shared" ref="G82:G84" si="25">RANK(F82,$F$82:$F$84)</f>
        <v>1</v>
      </c>
      <c r="H82" s="6" t="s">
        <v>11</v>
      </c>
    </row>
    <row r="83" s="1" customFormat="1" ht="25" customHeight="1" spans="1:8">
      <c r="A83" s="7">
        <v>29</v>
      </c>
      <c r="B83" s="8" t="s">
        <v>41</v>
      </c>
      <c r="C83" s="8">
        <v>2023291205</v>
      </c>
      <c r="D83" s="6">
        <v>69.5</v>
      </c>
      <c r="E83" s="6">
        <v>72.7</v>
      </c>
      <c r="F83" s="6">
        <v>70.78</v>
      </c>
      <c r="G83" s="6">
        <f t="shared" si="25"/>
        <v>2</v>
      </c>
      <c r="H83" s="6"/>
    </row>
    <row r="84" s="1" customFormat="1" ht="25" customHeight="1" spans="1:8">
      <c r="A84" s="7">
        <v>29</v>
      </c>
      <c r="B84" s="8" t="s">
        <v>41</v>
      </c>
      <c r="C84" s="8">
        <v>2023291204</v>
      </c>
      <c r="D84" s="6">
        <v>66.5</v>
      </c>
      <c r="E84" s="6" t="s">
        <v>42</v>
      </c>
      <c r="F84" s="6">
        <v>39.9</v>
      </c>
      <c r="G84" s="6">
        <f t="shared" si="25"/>
        <v>3</v>
      </c>
      <c r="H84" s="6" t="s">
        <v>42</v>
      </c>
    </row>
    <row r="85" s="1" customFormat="1" ht="25" customHeight="1" spans="1:8">
      <c r="A85" s="7">
        <v>32</v>
      </c>
      <c r="B85" s="8" t="s">
        <v>43</v>
      </c>
      <c r="C85" s="8">
        <v>2023321216</v>
      </c>
      <c r="D85" s="6">
        <v>70.5</v>
      </c>
      <c r="E85" s="6">
        <v>79.94</v>
      </c>
      <c r="F85" s="6">
        <f t="shared" si="19"/>
        <v>74.276</v>
      </c>
      <c r="G85" s="6">
        <f t="shared" ref="G85:G93" si="26">RANK(F85,$F$85:$F$93)</f>
        <v>1</v>
      </c>
      <c r="H85" s="6" t="s">
        <v>11</v>
      </c>
    </row>
    <row r="86" s="1" customFormat="1" ht="25" customHeight="1" spans="1:8">
      <c r="A86" s="7">
        <v>32</v>
      </c>
      <c r="B86" s="8" t="s">
        <v>43</v>
      </c>
      <c r="C86" s="8">
        <v>2023321214</v>
      </c>
      <c r="D86" s="6">
        <v>62.5</v>
      </c>
      <c r="E86" s="6">
        <v>69.6</v>
      </c>
      <c r="F86" s="6">
        <f t="shared" si="19"/>
        <v>65.34</v>
      </c>
      <c r="G86" s="6">
        <f t="shared" si="26"/>
        <v>2</v>
      </c>
      <c r="H86" s="6" t="s">
        <v>11</v>
      </c>
    </row>
    <row r="87" s="1" customFormat="1" ht="25" customHeight="1" spans="1:8">
      <c r="A87" s="7">
        <v>32</v>
      </c>
      <c r="B87" s="8" t="s">
        <v>43</v>
      </c>
      <c r="C87" s="8">
        <v>2023321208</v>
      </c>
      <c r="D87" s="6">
        <v>59.5</v>
      </c>
      <c r="E87" s="6">
        <v>73.1</v>
      </c>
      <c r="F87" s="6">
        <f t="shared" si="19"/>
        <v>64.94</v>
      </c>
      <c r="G87" s="6">
        <f t="shared" si="26"/>
        <v>3</v>
      </c>
      <c r="H87" s="6" t="s">
        <v>11</v>
      </c>
    </row>
    <row r="88" s="1" customFormat="1" ht="25" customHeight="1" spans="1:8">
      <c r="A88" s="7">
        <v>32</v>
      </c>
      <c r="B88" s="8" t="s">
        <v>43</v>
      </c>
      <c r="C88" s="8">
        <v>2023321212</v>
      </c>
      <c r="D88" s="6">
        <v>56</v>
      </c>
      <c r="E88" s="6">
        <v>68.94</v>
      </c>
      <c r="F88" s="6">
        <f t="shared" si="19"/>
        <v>61.176</v>
      </c>
      <c r="G88" s="6">
        <f t="shared" si="26"/>
        <v>7</v>
      </c>
      <c r="H88" s="6"/>
    </row>
    <row r="89" s="1" customFormat="1" ht="25" customHeight="1" spans="1:8">
      <c r="A89" s="7">
        <v>32</v>
      </c>
      <c r="B89" s="8" t="s">
        <v>43</v>
      </c>
      <c r="C89" s="8">
        <v>2023321215</v>
      </c>
      <c r="D89" s="6">
        <v>55.5</v>
      </c>
      <c r="E89" s="6">
        <v>72.38</v>
      </c>
      <c r="F89" s="6">
        <f t="shared" si="19"/>
        <v>62.252</v>
      </c>
      <c r="G89" s="6">
        <f t="shared" si="26"/>
        <v>5</v>
      </c>
      <c r="H89" s="6"/>
    </row>
    <row r="90" s="1" customFormat="1" ht="25" customHeight="1" spans="1:8">
      <c r="A90" s="7">
        <v>32</v>
      </c>
      <c r="B90" s="8" t="s">
        <v>43</v>
      </c>
      <c r="C90" s="8">
        <v>2023321217</v>
      </c>
      <c r="D90" s="6">
        <v>55</v>
      </c>
      <c r="E90" s="6">
        <v>72.24</v>
      </c>
      <c r="F90" s="6">
        <f t="shared" si="19"/>
        <v>61.896</v>
      </c>
      <c r="G90" s="6">
        <f t="shared" si="26"/>
        <v>6</v>
      </c>
      <c r="H90" s="6"/>
    </row>
    <row r="91" s="1" customFormat="1" ht="25" customHeight="1" spans="1:8">
      <c r="A91" s="7">
        <v>32</v>
      </c>
      <c r="B91" s="8" t="s">
        <v>43</v>
      </c>
      <c r="C91" s="8">
        <v>2023321207</v>
      </c>
      <c r="D91" s="6">
        <v>54.5</v>
      </c>
      <c r="E91" s="6">
        <v>65.78</v>
      </c>
      <c r="F91" s="6">
        <f t="shared" si="19"/>
        <v>59.012</v>
      </c>
      <c r="G91" s="6">
        <f t="shared" si="26"/>
        <v>8</v>
      </c>
      <c r="H91" s="6"/>
    </row>
    <row r="92" s="1" customFormat="1" ht="25" customHeight="1" spans="1:8">
      <c r="A92" s="7">
        <v>32</v>
      </c>
      <c r="B92" s="8" t="s">
        <v>43</v>
      </c>
      <c r="C92" s="8">
        <v>2023321213</v>
      </c>
      <c r="D92" s="6">
        <v>53.5</v>
      </c>
      <c r="E92" s="6">
        <v>75.78</v>
      </c>
      <c r="F92" s="6">
        <f t="shared" si="19"/>
        <v>62.412</v>
      </c>
      <c r="G92" s="6">
        <f t="shared" si="26"/>
        <v>4</v>
      </c>
      <c r="H92" s="6"/>
    </row>
    <row r="93" s="1" customFormat="1" ht="25" customHeight="1" spans="1:8">
      <c r="A93" s="7">
        <v>32</v>
      </c>
      <c r="B93" s="8" t="s">
        <v>43</v>
      </c>
      <c r="C93" s="8">
        <v>2023321209</v>
      </c>
      <c r="D93" s="6">
        <v>48.5</v>
      </c>
      <c r="E93" s="6">
        <v>73.1</v>
      </c>
      <c r="F93" s="6">
        <f t="shared" si="19"/>
        <v>58.34</v>
      </c>
      <c r="G93" s="6">
        <f t="shared" si="26"/>
        <v>9</v>
      </c>
      <c r="H93" s="6"/>
    </row>
  </sheetData>
  <autoFilter ref="A2:H93">
    <extLst/>
  </autoFilter>
  <mergeCells count="1">
    <mergeCell ref="A1:H1"/>
  </mergeCells>
  <pageMargins left="0.75" right="0.75" top="1" bottom="1" header="0.5" footer="0.5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2023-02-18T05:32:00Z</dcterms:created>
  <dcterms:modified xsi:type="dcterms:W3CDTF">2023-02-18T06:42:44Z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9F9DF4A12807492C8DD1057C4876497F</vt:lpwstr>
  </property>
  <property fmtid="{D5CDD505-2E9C-101B-9397-08002B2CF9AE}" pid="3" name="KSOProductBuildVer">
    <vt:lpwstr>2052-11.1.0.13703</vt:lpwstr>
  </property>
</Properties>
</file>