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Sheet1!$B$3:$G$16</definedName>
  </definedNames>
  <calcPr calcId="144525"/>
</workbook>
</file>

<file path=xl/sharedStrings.xml><?xml version="1.0" encoding="utf-8"?>
<sst xmlns="http://schemas.openxmlformats.org/spreadsheetml/2006/main" count="80" uniqueCount="58">
  <si>
    <t>附件</t>
  </si>
  <si>
    <t>2022年下半年桂东县公开招聘教师综合成绩</t>
  </si>
  <si>
    <t>序号</t>
  </si>
  <si>
    <t>姓名</t>
  </si>
  <si>
    <t>招聘单位名称</t>
  </si>
  <si>
    <t>招聘单位代码</t>
  </si>
  <si>
    <t>招聘岗位名称</t>
  </si>
  <si>
    <t>招聘岗位代码</t>
  </si>
  <si>
    <t>准考证号</t>
  </si>
  <si>
    <t>笔试成绩</t>
  </si>
  <si>
    <t>面试成绩</t>
  </si>
  <si>
    <t>综合成绩</t>
  </si>
  <si>
    <t>综合成绩排名</t>
  </si>
  <si>
    <t>备注</t>
  </si>
  <si>
    <t>原始成绩</t>
  </si>
  <si>
    <t>折合60%</t>
  </si>
  <si>
    <t>折合40%</t>
  </si>
  <si>
    <t>郭欣</t>
  </si>
  <si>
    <t>各乡镇中小学</t>
  </si>
  <si>
    <t>1001</t>
  </si>
  <si>
    <t>初中语文教师</t>
  </si>
  <si>
    <t>101</t>
  </si>
  <si>
    <t>38100105808</t>
  </si>
  <si>
    <t>王诗媛</t>
  </si>
  <si>
    <t>38100105804</t>
  </si>
  <si>
    <t>刘艳</t>
  </si>
  <si>
    <t>初中数学教师</t>
  </si>
  <si>
    <t>102</t>
  </si>
  <si>
    <t>38100105629</t>
  </si>
  <si>
    <t>黄芙</t>
  </si>
  <si>
    <t>38100105715</t>
  </si>
  <si>
    <t>李慧</t>
  </si>
  <si>
    <t>初中英语教师</t>
  </si>
  <si>
    <t>103</t>
  </si>
  <si>
    <t>于洁</t>
  </si>
  <si>
    <t>38100105617</t>
  </si>
  <si>
    <t>李佳</t>
  </si>
  <si>
    <t>初中美术教师</t>
  </si>
  <si>
    <t>105</t>
  </si>
  <si>
    <t>38100105517</t>
  </si>
  <si>
    <t>郭婧婧</t>
  </si>
  <si>
    <t>初中音乐教师</t>
  </si>
  <si>
    <t>106</t>
  </si>
  <si>
    <t>38100105422</t>
  </si>
  <si>
    <t>缺考</t>
  </si>
  <si>
    <t>邓茹艺</t>
  </si>
  <si>
    <t>初中体育教师</t>
  </si>
  <si>
    <t>107</t>
  </si>
  <si>
    <t>38100105514</t>
  </si>
  <si>
    <t>李广</t>
  </si>
  <si>
    <t>38100105429</t>
  </si>
  <si>
    <t>方钰婕</t>
  </si>
  <si>
    <t>桂东县职业教育中心</t>
  </si>
  <si>
    <t>1002</t>
  </si>
  <si>
    <t>舞蹈类教师</t>
  </si>
  <si>
    <t>38100105503</t>
  </si>
  <si>
    <t>黄婷婷</t>
  </si>
  <si>
    <t>38100105718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</si>
</sst>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49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 shrinkToFit="1"/>
    </xf>
    <xf numFmtId="0" fontId="3" fillId="0" borderId="3" xfId="49" applyFont="1" applyFill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 wrapText="1" shrinkToFit="1"/>
    </xf>
    <xf numFmtId="0" fontId="3" fillId="0" borderId="5" xfId="49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177" fontId="4" fillId="0" borderId="5" xfId="49" applyNumberFormat="1" applyFont="1" applyFill="1" applyBorder="1" applyAlignment="1">
      <alignment horizontal="center" vertical="center" wrapText="1" shrinkToFit="1"/>
    </xf>
    <xf numFmtId="0" fontId="3" fillId="0" borderId="6" xfId="49" applyFont="1" applyFill="1" applyBorder="1" applyAlignment="1">
      <alignment horizontal="center" vertical="center" wrapText="1" shrinkToFit="1"/>
    </xf>
    <xf numFmtId="0" fontId="3" fillId="0" borderId="7" xfId="49" applyFont="1" applyFill="1" applyBorder="1" applyAlignment="1">
      <alignment horizontal="center" vertical="center" wrapText="1" shrinkToFit="1"/>
    </xf>
    <xf numFmtId="176" fontId="3" fillId="0" borderId="5" xfId="0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3" fillId="0" borderId="5" xfId="49" applyNumberFormat="1" applyFont="1" applyFill="1" applyBorder="1" applyAlignment="1">
      <alignment horizontal="center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Q4" sqref="Q4"/>
    </sheetView>
  </sheetViews>
  <sheetFormatPr defaultColWidth="9" defaultRowHeight="13.5"/>
  <cols>
    <col min="1" max="1" width="4.875" customWidth="1"/>
    <col min="2" max="2" width="11" customWidth="1"/>
    <col min="3" max="3" width="16.875" customWidth="1"/>
    <col min="4" max="4" width="8.75" customWidth="1"/>
    <col min="5" max="5" width="15.625" customWidth="1"/>
    <col min="6" max="6" width="9" customWidth="1"/>
    <col min="7" max="7" width="16.5" customWidth="1"/>
    <col min="8" max="11" width="10.375" customWidth="1"/>
    <col min="12" max="12" width="10.5" customWidth="1"/>
    <col min="13" max="13" width="7.125" customWidth="1"/>
  </cols>
  <sheetData>
    <row r="1" ht="19.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7.5" customHeight="1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9" customHeight="1" spans="1:14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13"/>
      <c r="J3" s="5" t="s">
        <v>10</v>
      </c>
      <c r="K3" s="13"/>
      <c r="L3" s="4" t="s">
        <v>11</v>
      </c>
      <c r="M3" s="4" t="s">
        <v>12</v>
      </c>
      <c r="N3" s="4" t="s">
        <v>13</v>
      </c>
    </row>
    <row r="4" ht="39" customHeight="1" spans="1:14">
      <c r="A4" s="6"/>
      <c r="B4" s="7"/>
      <c r="C4" s="7"/>
      <c r="D4" s="7"/>
      <c r="E4" s="7"/>
      <c r="F4" s="7"/>
      <c r="G4" s="7"/>
      <c r="H4" s="8" t="s">
        <v>14</v>
      </c>
      <c r="I4" s="8" t="s">
        <v>15</v>
      </c>
      <c r="J4" s="8" t="s">
        <v>14</v>
      </c>
      <c r="K4" s="8" t="s">
        <v>16</v>
      </c>
      <c r="L4" s="7"/>
      <c r="M4" s="7"/>
      <c r="N4" s="7"/>
    </row>
    <row r="5" ht="39" customHeight="1" spans="1:14">
      <c r="A5" s="9">
        <v>1</v>
      </c>
      <c r="B5" s="8" t="s">
        <v>17</v>
      </c>
      <c r="C5" s="8" t="s">
        <v>18</v>
      </c>
      <c r="D5" s="4" t="s">
        <v>19</v>
      </c>
      <c r="E5" s="4" t="s">
        <v>20</v>
      </c>
      <c r="F5" s="8" t="s">
        <v>21</v>
      </c>
      <c r="G5" s="10" t="s">
        <v>22</v>
      </c>
      <c r="H5" s="11">
        <v>64.64</v>
      </c>
      <c r="I5" s="11">
        <f>ROUND(H5*0.6,2)</f>
        <v>38.78</v>
      </c>
      <c r="J5" s="14">
        <v>91.62</v>
      </c>
      <c r="K5" s="14">
        <f>ROUND(J5*0.4,2)</f>
        <v>36.65</v>
      </c>
      <c r="L5" s="14">
        <f>I5+K5</f>
        <v>75.43</v>
      </c>
      <c r="M5" s="15">
        <v>1</v>
      </c>
      <c r="N5" s="16"/>
    </row>
    <row r="6" ht="33" customHeight="1" spans="1:14">
      <c r="A6" s="9">
        <v>2</v>
      </c>
      <c r="B6" s="8" t="s">
        <v>23</v>
      </c>
      <c r="C6" s="8" t="s">
        <v>18</v>
      </c>
      <c r="D6" s="12"/>
      <c r="E6" s="12"/>
      <c r="F6" s="8" t="s">
        <v>21</v>
      </c>
      <c r="G6" s="10" t="s">
        <v>24</v>
      </c>
      <c r="H6" s="11">
        <v>66.16</v>
      </c>
      <c r="I6" s="11">
        <f>ROUND(H6*0.6,2)</f>
        <v>39.7</v>
      </c>
      <c r="J6" s="14">
        <v>79.46</v>
      </c>
      <c r="K6" s="14">
        <f>ROUND(J6*0.4,2)</f>
        <v>31.78</v>
      </c>
      <c r="L6" s="14">
        <f>I6+K6</f>
        <v>71.48</v>
      </c>
      <c r="M6" s="15">
        <v>2</v>
      </c>
      <c r="N6" s="16"/>
    </row>
    <row r="7" ht="33" customHeight="1" spans="1:14">
      <c r="A7" s="9">
        <v>3</v>
      </c>
      <c r="B7" s="8" t="s">
        <v>25</v>
      </c>
      <c r="C7" s="8" t="s">
        <v>18</v>
      </c>
      <c r="D7" s="4" t="s">
        <v>19</v>
      </c>
      <c r="E7" s="4" t="s">
        <v>26</v>
      </c>
      <c r="F7" s="8" t="s">
        <v>27</v>
      </c>
      <c r="G7" s="10" t="s">
        <v>28</v>
      </c>
      <c r="H7" s="11">
        <v>78.2</v>
      </c>
      <c r="I7" s="11">
        <f t="shared" ref="I7:I16" si="0">ROUND(H7*0.6,2)</f>
        <v>46.92</v>
      </c>
      <c r="J7" s="14">
        <v>88.8</v>
      </c>
      <c r="K7" s="14">
        <f t="shared" ref="K7:K16" si="1">ROUND(J7*0.4,2)</f>
        <v>35.52</v>
      </c>
      <c r="L7" s="14">
        <f t="shared" ref="L7:L16" si="2">I7+K7</f>
        <v>82.44</v>
      </c>
      <c r="M7" s="15">
        <v>1</v>
      </c>
      <c r="N7" s="16"/>
    </row>
    <row r="8" ht="33" customHeight="1" spans="1:14">
      <c r="A8" s="9">
        <v>4</v>
      </c>
      <c r="B8" s="8" t="s">
        <v>29</v>
      </c>
      <c r="C8" s="8" t="s">
        <v>18</v>
      </c>
      <c r="D8" s="7"/>
      <c r="E8" s="7"/>
      <c r="F8" s="8" t="s">
        <v>27</v>
      </c>
      <c r="G8" s="10" t="s">
        <v>30</v>
      </c>
      <c r="H8" s="11">
        <v>69.2</v>
      </c>
      <c r="I8" s="11">
        <f t="shared" si="0"/>
        <v>41.52</v>
      </c>
      <c r="J8" s="14">
        <v>86.1</v>
      </c>
      <c r="K8" s="14">
        <f t="shared" si="1"/>
        <v>34.44</v>
      </c>
      <c r="L8" s="14">
        <f t="shared" si="2"/>
        <v>75.96</v>
      </c>
      <c r="M8" s="15">
        <v>2</v>
      </c>
      <c r="N8" s="16"/>
    </row>
    <row r="9" ht="33" customHeight="1" spans="1:14">
      <c r="A9" s="9">
        <v>5</v>
      </c>
      <c r="B9" s="8" t="s">
        <v>31</v>
      </c>
      <c r="C9" s="8" t="s">
        <v>18</v>
      </c>
      <c r="D9" s="4" t="s">
        <v>19</v>
      </c>
      <c r="E9" s="4" t="s">
        <v>32</v>
      </c>
      <c r="F9" s="8" t="s">
        <v>33</v>
      </c>
      <c r="G9" s="8">
        <v>38100105623</v>
      </c>
      <c r="H9" s="11">
        <v>70.84</v>
      </c>
      <c r="I9" s="11">
        <f t="shared" si="0"/>
        <v>42.5</v>
      </c>
      <c r="J9" s="17">
        <v>92.16</v>
      </c>
      <c r="K9" s="14">
        <f t="shared" si="1"/>
        <v>36.86</v>
      </c>
      <c r="L9" s="14">
        <f t="shared" si="2"/>
        <v>79.36</v>
      </c>
      <c r="M9" s="15">
        <v>1</v>
      </c>
      <c r="N9" s="16"/>
    </row>
    <row r="10" ht="33" customHeight="1" spans="1:14">
      <c r="A10" s="9">
        <v>6</v>
      </c>
      <c r="B10" s="8" t="s">
        <v>34</v>
      </c>
      <c r="C10" s="8" t="s">
        <v>18</v>
      </c>
      <c r="D10" s="7"/>
      <c r="E10" s="7"/>
      <c r="F10" s="8" t="s">
        <v>33</v>
      </c>
      <c r="G10" s="10" t="s">
        <v>35</v>
      </c>
      <c r="H10" s="11">
        <v>72.8</v>
      </c>
      <c r="I10" s="11">
        <f t="shared" si="0"/>
        <v>43.68</v>
      </c>
      <c r="J10" s="14">
        <v>86.1</v>
      </c>
      <c r="K10" s="14">
        <f t="shared" si="1"/>
        <v>34.44</v>
      </c>
      <c r="L10" s="14">
        <f t="shared" si="2"/>
        <v>78.12</v>
      </c>
      <c r="M10" s="15">
        <v>2</v>
      </c>
      <c r="N10" s="16"/>
    </row>
    <row r="11" ht="33" customHeight="1" spans="1:14">
      <c r="A11" s="9">
        <v>7</v>
      </c>
      <c r="B11" s="8" t="s">
        <v>36</v>
      </c>
      <c r="C11" s="8" t="s">
        <v>18</v>
      </c>
      <c r="D11" s="8" t="s">
        <v>19</v>
      </c>
      <c r="E11" s="8" t="s">
        <v>37</v>
      </c>
      <c r="F11" s="8" t="s">
        <v>38</v>
      </c>
      <c r="G11" s="10" t="s">
        <v>39</v>
      </c>
      <c r="H11" s="11">
        <v>79.88</v>
      </c>
      <c r="I11" s="11">
        <f t="shared" si="0"/>
        <v>47.93</v>
      </c>
      <c r="J11" s="14">
        <v>86.6</v>
      </c>
      <c r="K11" s="14">
        <f t="shared" si="1"/>
        <v>34.64</v>
      </c>
      <c r="L11" s="14">
        <f t="shared" si="2"/>
        <v>82.57</v>
      </c>
      <c r="M11" s="15">
        <v>1</v>
      </c>
      <c r="N11" s="16"/>
    </row>
    <row r="12" ht="33" customHeight="1" spans="1:14">
      <c r="A12" s="9">
        <v>8</v>
      </c>
      <c r="B12" s="8" t="s">
        <v>40</v>
      </c>
      <c r="C12" s="8" t="s">
        <v>18</v>
      </c>
      <c r="D12" s="8" t="s">
        <v>19</v>
      </c>
      <c r="E12" s="8" t="s">
        <v>41</v>
      </c>
      <c r="F12" s="8" t="s">
        <v>42</v>
      </c>
      <c r="G12" s="10" t="s">
        <v>43</v>
      </c>
      <c r="H12" s="11">
        <v>64.84</v>
      </c>
      <c r="I12" s="11">
        <f t="shared" si="0"/>
        <v>38.9</v>
      </c>
      <c r="J12" s="14" t="s">
        <v>44</v>
      </c>
      <c r="K12" s="14"/>
      <c r="L12" s="14"/>
      <c r="M12" s="15"/>
      <c r="N12" s="16"/>
    </row>
    <row r="13" ht="33" customHeight="1" spans="1:14">
      <c r="A13" s="9">
        <v>9</v>
      </c>
      <c r="B13" s="8" t="s">
        <v>45</v>
      </c>
      <c r="C13" s="8" t="s">
        <v>18</v>
      </c>
      <c r="D13" s="4" t="s">
        <v>19</v>
      </c>
      <c r="E13" s="4" t="s">
        <v>46</v>
      </c>
      <c r="F13" s="8" t="s">
        <v>47</v>
      </c>
      <c r="G13" s="10" t="s">
        <v>48</v>
      </c>
      <c r="H13" s="11">
        <v>71.8</v>
      </c>
      <c r="I13" s="11">
        <f t="shared" si="0"/>
        <v>43.08</v>
      </c>
      <c r="J13" s="14">
        <v>90.28</v>
      </c>
      <c r="K13" s="14">
        <f t="shared" si="1"/>
        <v>36.11</v>
      </c>
      <c r="L13" s="14">
        <f t="shared" si="2"/>
        <v>79.19</v>
      </c>
      <c r="M13" s="15">
        <v>1</v>
      </c>
      <c r="N13" s="16"/>
    </row>
    <row r="14" ht="33" customHeight="1" spans="1:14">
      <c r="A14" s="9">
        <v>10</v>
      </c>
      <c r="B14" s="8" t="s">
        <v>49</v>
      </c>
      <c r="C14" s="8" t="s">
        <v>18</v>
      </c>
      <c r="D14" s="7"/>
      <c r="E14" s="7"/>
      <c r="F14" s="8" t="s">
        <v>47</v>
      </c>
      <c r="G14" s="10" t="s">
        <v>50</v>
      </c>
      <c r="H14" s="11">
        <v>62</v>
      </c>
      <c r="I14" s="11">
        <f t="shared" si="0"/>
        <v>37.2</v>
      </c>
      <c r="J14" s="14">
        <v>86.64</v>
      </c>
      <c r="K14" s="14">
        <f t="shared" si="1"/>
        <v>34.66</v>
      </c>
      <c r="L14" s="14">
        <f t="shared" si="2"/>
        <v>71.86</v>
      </c>
      <c r="M14" s="15">
        <v>2</v>
      </c>
      <c r="N14" s="16"/>
    </row>
    <row r="15" ht="33" customHeight="1" spans="1:14">
      <c r="A15" s="9">
        <v>11</v>
      </c>
      <c r="B15" s="8" t="s">
        <v>51</v>
      </c>
      <c r="C15" s="8" t="s">
        <v>52</v>
      </c>
      <c r="D15" s="4" t="s">
        <v>53</v>
      </c>
      <c r="E15" s="4" t="s">
        <v>54</v>
      </c>
      <c r="F15" s="8" t="s">
        <v>33</v>
      </c>
      <c r="G15" s="10" t="s">
        <v>55</v>
      </c>
      <c r="H15" s="11">
        <v>65.76</v>
      </c>
      <c r="I15" s="11">
        <f t="shared" si="0"/>
        <v>39.46</v>
      </c>
      <c r="J15" s="14">
        <v>78.12</v>
      </c>
      <c r="K15" s="14">
        <f t="shared" si="1"/>
        <v>31.25</v>
      </c>
      <c r="L15" s="14">
        <f t="shared" si="2"/>
        <v>70.71</v>
      </c>
      <c r="M15" s="15">
        <v>1</v>
      </c>
      <c r="N15" s="16"/>
    </row>
    <row r="16" ht="33" customHeight="1" spans="1:14">
      <c r="A16" s="9">
        <v>12</v>
      </c>
      <c r="B16" s="8" t="s">
        <v>56</v>
      </c>
      <c r="C16" s="8" t="s">
        <v>52</v>
      </c>
      <c r="D16" s="7"/>
      <c r="E16" s="7"/>
      <c r="F16" s="8" t="s">
        <v>33</v>
      </c>
      <c r="G16" s="10" t="s">
        <v>57</v>
      </c>
      <c r="H16" s="11">
        <v>58.28</v>
      </c>
      <c r="I16" s="11">
        <f t="shared" si="0"/>
        <v>34.97</v>
      </c>
      <c r="J16" s="14">
        <v>88.04</v>
      </c>
      <c r="K16" s="14">
        <f t="shared" si="1"/>
        <v>35.22</v>
      </c>
      <c r="L16" s="14">
        <f t="shared" si="2"/>
        <v>70.19</v>
      </c>
      <c r="M16" s="15">
        <v>2</v>
      </c>
      <c r="N16" s="16"/>
    </row>
  </sheetData>
  <autoFilter ref="B3:G16">
    <extLst/>
  </autoFilter>
  <mergeCells count="24">
    <mergeCell ref="A1:N1"/>
    <mergeCell ref="A2:N2"/>
    <mergeCell ref="H3:I3"/>
    <mergeCell ref="J3:K3"/>
    <mergeCell ref="A3:A4"/>
    <mergeCell ref="B3:B4"/>
    <mergeCell ref="C3:C4"/>
    <mergeCell ref="D3:D4"/>
    <mergeCell ref="D5:D6"/>
    <mergeCell ref="D7:D8"/>
    <mergeCell ref="D9:D10"/>
    <mergeCell ref="D13:D14"/>
    <mergeCell ref="D15:D16"/>
    <mergeCell ref="E3:E4"/>
    <mergeCell ref="E5:E6"/>
    <mergeCell ref="E7:E8"/>
    <mergeCell ref="E9:E10"/>
    <mergeCell ref="E13:E14"/>
    <mergeCell ref="E15:E16"/>
    <mergeCell ref="F3:F4"/>
    <mergeCell ref="G3:G4"/>
    <mergeCell ref="L3:L4"/>
    <mergeCell ref="M3:M4"/>
    <mergeCell ref="N3:N4"/>
  </mergeCells>
  <pageMargins left="0.7" right="0.7" top="0.75" bottom="0.75" header="0.3" footer="0.3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林大圆</cp:lastModifiedBy>
  <dcterms:created xsi:type="dcterms:W3CDTF">2023-02-07T04:04:00Z</dcterms:created>
  <cp:lastPrinted>2023-02-18T08:42:00Z</cp:lastPrinted>
  <dcterms:modified xsi:type="dcterms:W3CDTF">2023-02-18T13:11:10Z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7C4EF0E7C11D41B8A843D4447FEBBFF5</vt:lpwstr>
  </property>
  <property fmtid="{D5CDD505-2E9C-101B-9397-08002B2CF9AE}" pid="3" name="KSOProductBuildVer">
    <vt:lpwstr>2052-11.1.0.12980</vt:lpwstr>
  </property>
</Properties>
</file>