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<sst xmlns="http://schemas.openxmlformats.org/spreadsheetml/2006/main" count="41" uniqueCount="33">
  <si>
    <t>宜宾市数字经济发展局
面向全市公开考调市数字经济产业服务中心工作人员
考试总成绩及排名情况表</t>
  </si>
  <si>
    <t>序号</t>
  </si>
  <si>
    <t>准考证号</t>
  </si>
  <si>
    <t>笔试成绩</t>
  </si>
  <si>
    <t>笔试折合成绩（40%）</t>
  </si>
  <si>
    <t>面试成绩</t>
  </si>
  <si>
    <r>
      <t>面试折合成绩（60</t>
    </r>
    <r>
      <rPr>
        <b/>
        <strike/>
        <sz val="12"/>
        <rFont val="宋体"/>
        <charset val="134"/>
        <scheme val="minor"/>
      </rPr>
      <t>%</t>
    </r>
    <r>
      <rPr>
        <b/>
        <sz val="12"/>
        <rFont val="宋体"/>
        <charset val="134"/>
        <scheme val="minor"/>
      </rPr>
      <t>）</t>
    </r>
  </si>
  <si>
    <t>总成绩</t>
  </si>
  <si>
    <t>排名</t>
  </si>
  <si>
    <t>1</t>
  </si>
  <si>
    <t>2202302110118</t>
  </si>
  <si>
    <t>64.9</t>
  </si>
  <si>
    <t>2</t>
  </si>
  <si>
    <t>2202302110102</t>
  </si>
  <si>
    <t>69.1</t>
  </si>
  <si>
    <t>3</t>
  </si>
  <si>
    <t>2202302110111</t>
  </si>
  <si>
    <t>62.5</t>
  </si>
  <si>
    <t>4</t>
  </si>
  <si>
    <t>2202302110108</t>
  </si>
  <si>
    <t>63.7</t>
  </si>
  <si>
    <t>5</t>
  </si>
  <si>
    <t>2202302110115</t>
  </si>
  <si>
    <t>63.2</t>
  </si>
  <si>
    <t>6</t>
  </si>
  <si>
    <t>2202302110112</t>
  </si>
  <si>
    <t>60.4</t>
  </si>
  <si>
    <t>7</t>
  </si>
  <si>
    <t>2202302110104</t>
  </si>
  <si>
    <t>61.2</t>
  </si>
  <si>
    <t>8</t>
  </si>
  <si>
    <t>2202302110103</t>
  </si>
  <si>
    <t>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</si>
</sst>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方正黑体_GBK"/>
      <charset val="134"/>
    </font>
    <font>
      <sz val="12"/>
      <color theme="1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trike/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zoomScale="55" zoomScaleNormal="55" workbookViewId="0">
      <selection activeCell="N2" sqref="N2"/>
    </sheetView>
  </sheetViews>
  <sheetFormatPr defaultColWidth="9" defaultRowHeight="14" outlineLevelCol="7"/>
  <cols>
    <col min="1" max="1" width="14.0181818181818" style="3" customWidth="1"/>
    <col min="2" max="2" width="22.9727272727273" style="3" customWidth="1"/>
    <col min="3" max="3" width="14.8" style="3" customWidth="1"/>
    <col min="4" max="4" width="14.8" style="4" customWidth="1"/>
    <col min="5" max="5" width="12.2" style="3" customWidth="1"/>
    <col min="6" max="7" width="20" style="3" customWidth="1"/>
    <col min="8" max="16381" width="8.72727272727273" style="3"/>
    <col min="16382" max="16384" width="9" style="3"/>
  </cols>
  <sheetData>
    <row r="1" ht="7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47" customHeight="1" spans="1:8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47" customHeight="1" spans="1:8">
      <c r="A3" s="8" t="s">
        <v>9</v>
      </c>
      <c r="B3" s="8" t="s">
        <v>10</v>
      </c>
      <c r="C3" s="9" t="s">
        <v>11</v>
      </c>
      <c r="D3" s="10">
        <f>C3*0.4</f>
        <v>25.96</v>
      </c>
      <c r="E3" s="11">
        <v>81.7</v>
      </c>
      <c r="F3" s="11">
        <f>E3*0.6</f>
        <v>49.02</v>
      </c>
      <c r="G3" s="11">
        <f>D3+F3</f>
        <v>74.98</v>
      </c>
      <c r="H3" s="6" t="s">
        <v>9</v>
      </c>
    </row>
    <row r="4" s="2" customFormat="1" ht="47" customHeight="1" spans="1:8">
      <c r="A4" s="8" t="s">
        <v>12</v>
      </c>
      <c r="B4" s="8" t="s">
        <v>13</v>
      </c>
      <c r="C4" s="9" t="s">
        <v>14</v>
      </c>
      <c r="D4" s="10">
        <f t="shared" ref="D4:D10" si="0">C4*0.4</f>
        <v>27.64</v>
      </c>
      <c r="E4" s="11">
        <v>78.1</v>
      </c>
      <c r="F4" s="11">
        <f t="shared" ref="F4:F10" si="1">E4*0.6</f>
        <v>46.86</v>
      </c>
      <c r="G4" s="11">
        <f t="shared" ref="G4:G10" si="2">D4+F4</f>
        <v>74.5</v>
      </c>
      <c r="H4" s="6" t="s">
        <v>12</v>
      </c>
    </row>
    <row r="5" s="2" customFormat="1" ht="47" customHeight="1" spans="1:8">
      <c r="A5" s="8" t="s">
        <v>15</v>
      </c>
      <c r="B5" s="8" t="s">
        <v>16</v>
      </c>
      <c r="C5" s="9" t="s">
        <v>17</v>
      </c>
      <c r="D5" s="10">
        <f t="shared" si="0"/>
        <v>25</v>
      </c>
      <c r="E5" s="11">
        <v>80.4</v>
      </c>
      <c r="F5" s="11">
        <f t="shared" si="1"/>
        <v>48.24</v>
      </c>
      <c r="G5" s="11">
        <f t="shared" si="2"/>
        <v>73.24</v>
      </c>
      <c r="H5" s="6" t="s">
        <v>15</v>
      </c>
    </row>
    <row r="6" s="2" customFormat="1" ht="47" customHeight="1" spans="1:8">
      <c r="A6" s="8" t="s">
        <v>18</v>
      </c>
      <c r="B6" s="8" t="s">
        <v>19</v>
      </c>
      <c r="C6" s="9" t="s">
        <v>20</v>
      </c>
      <c r="D6" s="10">
        <f t="shared" si="0"/>
        <v>25.48</v>
      </c>
      <c r="E6" s="11">
        <v>78.2</v>
      </c>
      <c r="F6" s="11">
        <f t="shared" si="1"/>
        <v>46.92</v>
      </c>
      <c r="G6" s="11">
        <f t="shared" si="2"/>
        <v>72.4</v>
      </c>
      <c r="H6" s="6" t="s">
        <v>18</v>
      </c>
    </row>
    <row r="7" s="2" customFormat="1" ht="47" customHeight="1" spans="1:8">
      <c r="A7" s="8" t="s">
        <v>21</v>
      </c>
      <c r="B7" s="8" t="s">
        <v>22</v>
      </c>
      <c r="C7" s="9" t="s">
        <v>23</v>
      </c>
      <c r="D7" s="10">
        <f t="shared" si="0"/>
        <v>25.28</v>
      </c>
      <c r="E7" s="11">
        <v>77.4</v>
      </c>
      <c r="F7" s="11">
        <f t="shared" si="1"/>
        <v>46.44</v>
      </c>
      <c r="G7" s="11">
        <f t="shared" si="2"/>
        <v>71.72</v>
      </c>
      <c r="H7" s="6" t="s">
        <v>21</v>
      </c>
    </row>
    <row r="8" s="2" customFormat="1" ht="47" customHeight="1" spans="1:8">
      <c r="A8" s="8" t="s">
        <v>24</v>
      </c>
      <c r="B8" s="8" t="s">
        <v>25</v>
      </c>
      <c r="C8" s="9" t="s">
        <v>26</v>
      </c>
      <c r="D8" s="10">
        <f t="shared" si="0"/>
        <v>24.16</v>
      </c>
      <c r="E8" s="11">
        <v>74.8</v>
      </c>
      <c r="F8" s="11">
        <f t="shared" si="1"/>
        <v>44.88</v>
      </c>
      <c r="G8" s="11">
        <f t="shared" si="2"/>
        <v>69.04</v>
      </c>
      <c r="H8" s="6" t="s">
        <v>24</v>
      </c>
    </row>
    <row r="9" s="2" customFormat="1" ht="47" customHeight="1" spans="1:8">
      <c r="A9" s="8" t="s">
        <v>27</v>
      </c>
      <c r="B9" s="8" t="s">
        <v>28</v>
      </c>
      <c r="C9" s="9" t="s">
        <v>29</v>
      </c>
      <c r="D9" s="10">
        <f t="shared" si="0"/>
        <v>24.48</v>
      </c>
      <c r="E9" s="11">
        <v>73.7</v>
      </c>
      <c r="F9" s="11">
        <f t="shared" si="1"/>
        <v>44.22</v>
      </c>
      <c r="G9" s="11">
        <f t="shared" si="2"/>
        <v>68.7</v>
      </c>
      <c r="H9" s="6" t="s">
        <v>27</v>
      </c>
    </row>
    <row r="10" s="2" customFormat="1" ht="47" customHeight="1" spans="1:8">
      <c r="A10" s="8" t="s">
        <v>30</v>
      </c>
      <c r="B10" s="8" t="s">
        <v>31</v>
      </c>
      <c r="C10" s="9" t="s">
        <v>32</v>
      </c>
      <c r="D10" s="10">
        <f t="shared" si="0"/>
        <v>24</v>
      </c>
      <c r="E10" s="11">
        <v>73</v>
      </c>
      <c r="F10" s="11">
        <f t="shared" si="1"/>
        <v>43.8</v>
      </c>
      <c r="G10" s="11">
        <f t="shared" si="2"/>
        <v>67.8</v>
      </c>
      <c r="H10" s="6" t="s">
        <v>30</v>
      </c>
    </row>
    <row r="11" ht="47" customHeight="1"/>
  </sheetData>
  <mergeCells count="1">
    <mergeCell ref="A1:H1"/>
  </mergeCells>
  <printOptions horizontalCentered="1"/>
  <pageMargins left="0.393055555555556" right="0.393055555555556" top="0.393055555555556" bottom="0.196527777777778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2023-02-17T07:09:52Z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ABDF4BF03AEF422084D8744939DEB419</vt:lpwstr>
  </property>
  <property fmtid="{D5CDD505-2E9C-101B-9397-08002B2CF9AE}" pid="3" name="KSOProductBuildVer">
    <vt:lpwstr>2052-11.1.0.13703</vt:lpwstr>
  </property>
</Properties>
</file>