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485" windowHeight="11805"/>
  </bookViews>
  <sheets>
    <sheet name="入围试工名单" sheetId="5" r:id="rId1"/>
  </sheets>
  <externalReferences>
    <externalReference r:id="rId2"/>
  </externalReferences>
  <definedNames>
    <definedName name="_xlnm.Print_Titles" localSheetId="0">入围试工名单!$3:$3</definedName>
  </definedNames>
  <calcPr calcId="144525"/>
</workbook>
</file>

<file path=xl/sharedStrings.xml><?xml version="1.0" encoding="utf-8"?>
<sst xmlns="http://schemas.openxmlformats.org/spreadsheetml/2006/main" count="136" uniqueCount="51">
  <si>
    <t>中山大学附属第八医院公开招聘2023届毕业生入围岗位实践考核名单（二）</t>
  </si>
  <si>
    <t>岗位名称</t>
  </si>
  <si>
    <t>组内排名</t>
  </si>
  <si>
    <t>姓名</t>
  </si>
  <si>
    <t>性别</t>
  </si>
  <si>
    <t>最高学历</t>
  </si>
  <si>
    <t>最高学历毕业学校</t>
  </si>
  <si>
    <t>考核意见</t>
  </si>
  <si>
    <t>心血管内科科研秘书</t>
  </si>
  <si>
    <t>洪晓专</t>
  </si>
  <si>
    <t>女</t>
  </si>
  <si>
    <t>入围岗位实践考核</t>
  </si>
  <si>
    <t>王菲</t>
  </si>
  <si>
    <t>递补</t>
  </si>
  <si>
    <t>徐紫薇</t>
  </si>
  <si>
    <t>消化内科行政秘书</t>
  </si>
  <si>
    <t>邱晓彤</t>
  </si>
  <si>
    <t>郭慧晶</t>
  </si>
  <si>
    <t>急诊科医师</t>
  </si>
  <si>
    <t>宋亚丽</t>
  </si>
  <si>
    <t>段思颖</t>
  </si>
  <si>
    <t>李雪莹</t>
  </si>
  <si>
    <t>梁晶</t>
  </si>
  <si>
    <t>男</t>
  </si>
  <si>
    <t>胡梦婷</t>
  </si>
  <si>
    <t>种萌</t>
  </si>
  <si>
    <t>王小妹</t>
  </si>
  <si>
    <t>钟楚航</t>
  </si>
  <si>
    <t>吴雅男</t>
  </si>
  <si>
    <t>刘甜</t>
  </si>
  <si>
    <t>潘梦盈</t>
  </si>
  <si>
    <t>⼥</t>
  </si>
  <si>
    <t>消化内镜中心医师</t>
  </si>
  <si>
    <t>钟剑锋</t>
  </si>
  <si>
    <t>曾雅婷</t>
  </si>
  <si>
    <t>冯雨嘉</t>
  </si>
  <si>
    <t>翟晓明</t>
  </si>
  <si>
    <t>杨荟</t>
  </si>
  <si>
    <t>林玉清</t>
  </si>
  <si>
    <t>麻醉科医师</t>
  </si>
  <si>
    <t>林宝佳</t>
  </si>
  <si>
    <t>刘文凤</t>
  </si>
  <si>
    <t>张旭东</t>
  </si>
  <si>
    <t>罗佳</t>
  </si>
  <si>
    <t>吴伟伟</t>
  </si>
  <si>
    <t>产科医师</t>
  </si>
  <si>
    <t>许慧琳</t>
  </si>
  <si>
    <t>黄育聪</t>
  </si>
  <si>
    <t>吴毅</t>
  </si>
  <si>
    <t>陆钰坤</t>
  </si>
  <si>
    <t>曾晚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</si>
</sst>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5">
    <font>
      <sz val="11"/>
      <color theme="1"/>
      <name val="Tahoma"/>
      <charset val="134"/>
    </font>
    <font>
      <b/>
      <sz val="14"/>
      <color theme="1"/>
      <name val="宋体"/>
      <charset val="134"/>
    </font>
    <font>
      <b/>
      <sz val="14"/>
      <color theme="1"/>
      <name val="Tahoma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  <font>
      <sz val="12"/>
      <color rgb="FF000000"/>
      <name val="宋体"/>
      <charset val="134"/>
    </font>
    <font>
      <u/>
      <sz val="11"/>
      <color rgb="FF0000FF"/>
      <name val="宋体"/>
      <charset val="134"/>
      <scheme val="minor"/>
    </font>
    <font>
      <u/>
      <sz val="12"/>
      <color theme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3">
    <xf numFmtId="0" fontId="0" fillId="0" borderId="0"/>
    <xf numFmtId="42" fontId="7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7" applyNumberFormat="0" applyFont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4" fillId="11" borderId="10" applyNumberFormat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12" borderId="11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1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2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32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7" fillId="0" borderId="0">
      <alignment vertical="center"/>
    </xf>
    <xf numFmtId="0" fontId="0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61" applyFont="1" applyBorder="1" applyAlignment="1">
      <alignment horizontal="center" vertical="center" wrapText="1"/>
    </xf>
    <xf numFmtId="176" fontId="3" fillId="0" borderId="3" xfId="61" applyNumberFormat="1" applyFont="1" applyBorder="1" applyAlignment="1">
      <alignment horizontal="center" vertical="center" wrapText="1"/>
    </xf>
    <xf numFmtId="176" fontId="3" fillId="0" borderId="4" xfId="61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64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83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标题 4" xfId="16" builtinId="19"/>
    <cellStyle name="解释性文本 2 2" xfId="17"/>
    <cellStyle name="60% - 强调文字颜色 2" xfId="18" builtinId="36"/>
    <cellStyle name="警告文本" xfId="19" builtinId="11"/>
    <cellStyle name="标题" xfId="20" builtinId="15"/>
    <cellStyle name="常规 5 2" xfId="21"/>
    <cellStyle name="常规 2 5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常规 2 2 3" xfId="43"/>
    <cellStyle name="20% - 强调文字颜色 2" xfId="44" builtinId="34"/>
    <cellStyle name="40% - 强调文字颜色 2" xfId="45" builtinId="35"/>
    <cellStyle name="强调文字颜色 3" xfId="46" builtinId="37"/>
    <cellStyle name="常规 3 2" xfId="47"/>
    <cellStyle name="强调文字颜色 4" xfId="48" builtinId="41"/>
    <cellStyle name="常规 2 2 2 3" xfId="49"/>
    <cellStyle name="20% - 强调文字颜色 4" xfId="50" builtinId="42"/>
    <cellStyle name="40% - 强调文字颜色 4" xfId="51" builtinId="43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常规 2 3" xfId="57"/>
    <cellStyle name="40% - 强调文字颜色 6" xfId="58" builtinId="51"/>
    <cellStyle name="常规 2 3 2" xfId="59"/>
    <cellStyle name="60% - 强调文字颜色 6" xfId="60" builtinId="52"/>
    <cellStyle name="常规 2" xfId="61"/>
    <cellStyle name="常规 2 4" xfId="62"/>
    <cellStyle name="常规 2 4 2" xfId="63"/>
    <cellStyle name="常规 3" xfId="64"/>
    <cellStyle name="常规 4" xfId="65"/>
    <cellStyle name="常规 4 2" xfId="66"/>
    <cellStyle name="常规 5" xfId="67"/>
    <cellStyle name="常规 8" xfId="68"/>
    <cellStyle name="超链接 2" xfId="69"/>
    <cellStyle name="超链接 2 2" xfId="70"/>
    <cellStyle name="超链接 2 2 2" xfId="71"/>
    <cellStyle name="超链接 2 3" xfId="72"/>
    <cellStyle name="超链接 3" xfId="73"/>
    <cellStyle name="超链接 3 2" xfId="74"/>
    <cellStyle name="超链接 4" xfId="75"/>
    <cellStyle name="超链接 4 2" xfId="76"/>
    <cellStyle name="超链接 5" xfId="77"/>
    <cellStyle name="超链接 5 2" xfId="78"/>
    <cellStyle name="超链接 6" xfId="79"/>
    <cellStyle name="解释性文本 2" xfId="80"/>
    <cellStyle name="千位分隔 2" xfId="81"/>
    <cellStyle name="千位分隔 2 2" xfId="82"/>
  </cellStyles>
  <dxfs count="3">
    <dxf>
      <fill>
        <patternFill patternType="solid">
          <bgColor rgb="FFFFC0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\Desktop\&#38472;&#26195;&#27905;-20220913\20230118-2023&#24180;&#26657;&#22253;&#25307;&#32856;&#65288;&#20108;&#65289;&#65288;&#19977;&#65289;\&#20013;&#22823;&#20843;&#38498;2023&#24180;2&#26376;9&#26085;&#38754;&#35797;&#20154;&#21592;&#27719;&#24635;&#34920;&#65288;&#26657;&#25307;&#31532;&#20108;&#32452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面试表"/>
      <sheetName val="评分表"/>
      <sheetName val="时间安排"/>
      <sheetName val="Sheet1"/>
    </sheetNames>
    <sheetDataSet>
      <sheetData sheetId="0"/>
      <sheetData sheetId="1"/>
      <sheetData sheetId="2">
        <row r="7">
          <cell r="D7" t="str">
            <v>洪晓专</v>
          </cell>
          <cell r="E7" t="str">
            <v>女</v>
          </cell>
          <cell r="F7" t="str">
            <v>大专</v>
          </cell>
          <cell r="G7" t="str">
            <v>广东茂名健康职业学院</v>
          </cell>
        </row>
        <row r="8">
          <cell r="D8" t="str">
            <v>徐紫薇</v>
          </cell>
          <cell r="E8" t="str">
            <v>女</v>
          </cell>
          <cell r="F8" t="str">
            <v>大专</v>
          </cell>
          <cell r="G8" t="str">
            <v>广东岭南职业技术学院</v>
          </cell>
        </row>
        <row r="9">
          <cell r="D9" t="str">
            <v>王菲</v>
          </cell>
          <cell r="E9" t="str">
            <v>女</v>
          </cell>
          <cell r="F9" t="str">
            <v>大专</v>
          </cell>
          <cell r="G9" t="str">
            <v>湖南省大众传媒职业技术学院</v>
          </cell>
        </row>
        <row r="10">
          <cell r="D10" t="str">
            <v>邱晓彤</v>
          </cell>
          <cell r="E10" t="str">
            <v>女</v>
          </cell>
          <cell r="F10" t="str">
            <v>本科</v>
          </cell>
          <cell r="G10" t="str">
            <v>深圳大学</v>
          </cell>
        </row>
        <row r="11">
          <cell r="D11" t="str">
            <v>郭慧晶</v>
          </cell>
          <cell r="E11" t="str">
            <v>女</v>
          </cell>
          <cell r="F11" t="str">
            <v>本科</v>
          </cell>
          <cell r="G11" t="str">
            <v>北京城市学院</v>
          </cell>
        </row>
        <row r="12">
          <cell r="D12" t="str">
            <v>黄豪炜</v>
          </cell>
          <cell r="E12" t="str">
            <v>男</v>
          </cell>
          <cell r="F12" t="str">
            <v>本科</v>
          </cell>
          <cell r="G12" t="str">
            <v>广州医科大学</v>
          </cell>
        </row>
        <row r="13">
          <cell r="D13" t="str">
            <v>林莽</v>
          </cell>
          <cell r="E13" t="str">
            <v>男</v>
          </cell>
          <cell r="F13" t="str">
            <v>本科</v>
          </cell>
          <cell r="G13" t="str">
            <v>赣南医学院</v>
          </cell>
        </row>
        <row r="14">
          <cell r="D14" t="str">
            <v>胡梦婷</v>
          </cell>
          <cell r="E14" t="str">
            <v>女</v>
          </cell>
          <cell r="F14" t="str">
            <v>硕士研究生</v>
          </cell>
          <cell r="G14" t="str">
            <v>复旦大学</v>
          </cell>
        </row>
        <row r="15">
          <cell r="D15" t="str">
            <v>钟楚航</v>
          </cell>
          <cell r="E15" t="str">
            <v>女</v>
          </cell>
          <cell r="F15" t="str">
            <v>硕士研究生</v>
          </cell>
          <cell r="G15" t="str">
            <v>中山大学</v>
          </cell>
        </row>
        <row r="16">
          <cell r="D16" t="str">
            <v>梁晶</v>
          </cell>
          <cell r="E16" t="str">
            <v>男</v>
          </cell>
          <cell r="F16" t="str">
            <v>硕士研究生</v>
          </cell>
          <cell r="G16" t="str">
            <v>中山大学</v>
          </cell>
        </row>
        <row r="17">
          <cell r="D17" t="str">
            <v>段思颖</v>
          </cell>
          <cell r="E17" t="str">
            <v>女</v>
          </cell>
          <cell r="F17" t="str">
            <v>硕士研究生</v>
          </cell>
          <cell r="G17" t="str">
            <v>中山大学</v>
          </cell>
        </row>
        <row r="18">
          <cell r="D18" t="str">
            <v>王小妹</v>
          </cell>
          <cell r="E18" t="str">
            <v>女</v>
          </cell>
          <cell r="F18" t="str">
            <v>硕士研究生</v>
          </cell>
          <cell r="G18" t="str">
            <v>兰州大学</v>
          </cell>
        </row>
        <row r="19">
          <cell r="D19" t="str">
            <v>种萌</v>
          </cell>
          <cell r="E19" t="str">
            <v>女</v>
          </cell>
          <cell r="F19" t="str">
            <v>硕士研究生</v>
          </cell>
          <cell r="G19" t="str">
            <v>兰州大学</v>
          </cell>
        </row>
        <row r="20">
          <cell r="D20" t="str">
            <v>柯善淼</v>
          </cell>
          <cell r="E20" t="str">
            <v>男</v>
          </cell>
          <cell r="F20" t="str">
            <v>硕士研究生</v>
          </cell>
          <cell r="G20" t="str">
            <v>南昌大学</v>
          </cell>
        </row>
        <row r="21">
          <cell r="D21" t="str">
            <v>孙绍华</v>
          </cell>
          <cell r="E21" t="str">
            <v>男</v>
          </cell>
          <cell r="F21" t="str">
            <v>硕士研究生</v>
          </cell>
          <cell r="G21" t="str">
            <v>南昌大学</v>
          </cell>
        </row>
        <row r="22">
          <cell r="D22" t="str">
            <v>吴雅男</v>
          </cell>
          <cell r="E22" t="str">
            <v>女</v>
          </cell>
          <cell r="F22" t="str">
            <v>硕士研究生</v>
          </cell>
          <cell r="G22" t="str">
            <v>哈尔滨医科大学</v>
          </cell>
        </row>
        <row r="23">
          <cell r="D23" t="str">
            <v>刘甜</v>
          </cell>
          <cell r="E23" t="str">
            <v>女</v>
          </cell>
          <cell r="F23" t="str">
            <v>硕士研究生</v>
          </cell>
          <cell r="G23" t="str">
            <v>哈尔滨医科大学</v>
          </cell>
        </row>
        <row r="24">
          <cell r="D24" t="str">
            <v>李雪莹</v>
          </cell>
          <cell r="E24" t="str">
            <v>女</v>
          </cell>
          <cell r="F24" t="str">
            <v>硕士研究生</v>
          </cell>
          <cell r="G24" t="str">
            <v>中国医科大学</v>
          </cell>
        </row>
        <row r="25">
          <cell r="D25" t="str">
            <v>宋亚丽</v>
          </cell>
          <cell r="E25" t="str">
            <v>女</v>
          </cell>
          <cell r="F25" t="str">
            <v>硕士研究生</v>
          </cell>
          <cell r="G25" t="str">
            <v>天津医科大学</v>
          </cell>
        </row>
        <row r="26">
          <cell r="D26" t="str">
            <v>潘梦盈</v>
          </cell>
          <cell r="E26" t="str">
            <v>⼥</v>
          </cell>
          <cell r="F26" t="str">
            <v>硕士研究生</v>
          </cell>
          <cell r="G26" t="str">
            <v>汕头⼤学</v>
          </cell>
        </row>
        <row r="27">
          <cell r="D27" t="str">
            <v>冯雨嘉</v>
          </cell>
          <cell r="E27" t="str">
            <v>女</v>
          </cell>
          <cell r="F27" t="str">
            <v>硕士研究生</v>
          </cell>
          <cell r="G27" t="str">
            <v>武汉大学</v>
          </cell>
        </row>
        <row r="28">
          <cell r="D28" t="str">
            <v>林玉清</v>
          </cell>
          <cell r="E28" t="str">
            <v>女</v>
          </cell>
          <cell r="F28" t="str">
            <v>硕士研究生</v>
          </cell>
          <cell r="G28" t="str">
            <v>中山大学</v>
          </cell>
        </row>
        <row r="29">
          <cell r="D29" t="str">
            <v>钟剑锋</v>
          </cell>
          <cell r="E29" t="str">
            <v>男</v>
          </cell>
          <cell r="F29" t="str">
            <v>硕士研究生</v>
          </cell>
          <cell r="G29" t="str">
            <v>中山大学</v>
          </cell>
        </row>
        <row r="30">
          <cell r="D30" t="str">
            <v>曾雅婷</v>
          </cell>
          <cell r="E30" t="str">
            <v>女</v>
          </cell>
          <cell r="F30" t="str">
            <v>硕士研究生</v>
          </cell>
          <cell r="G30" t="str">
            <v>中山大学</v>
          </cell>
        </row>
        <row r="31">
          <cell r="D31" t="str">
            <v>翟晓明</v>
          </cell>
          <cell r="E31" t="str">
            <v>女</v>
          </cell>
          <cell r="F31" t="str">
            <v>硕士研究生</v>
          </cell>
          <cell r="G31" t="str">
            <v>中山大学</v>
          </cell>
        </row>
        <row r="32">
          <cell r="D32" t="str">
            <v>杨荟</v>
          </cell>
          <cell r="E32" t="str">
            <v>女</v>
          </cell>
          <cell r="F32" t="str">
            <v>硕士研究生</v>
          </cell>
          <cell r="G32" t="str">
            <v>南昌大学</v>
          </cell>
        </row>
        <row r="33">
          <cell r="D33" t="str">
            <v>吴伟伟</v>
          </cell>
          <cell r="E33" t="str">
            <v>女</v>
          </cell>
          <cell r="F33" t="str">
            <v>硕士研究生</v>
          </cell>
          <cell r="G33" t="str">
            <v>中南大学</v>
          </cell>
        </row>
        <row r="34">
          <cell r="D34" t="str">
            <v>景祎馨</v>
          </cell>
          <cell r="E34" t="str">
            <v>女</v>
          </cell>
          <cell r="F34" t="str">
            <v>硕士研究生</v>
          </cell>
          <cell r="G34" t="str">
            <v>武汉大学</v>
          </cell>
        </row>
        <row r="35">
          <cell r="D35" t="str">
            <v>路延</v>
          </cell>
          <cell r="E35" t="str">
            <v>女</v>
          </cell>
          <cell r="F35" t="str">
            <v>硕士研究生</v>
          </cell>
          <cell r="G35" t="str">
            <v>南方医科大学</v>
          </cell>
        </row>
        <row r="36">
          <cell r="D36" t="str">
            <v>刘文凤</v>
          </cell>
          <cell r="E36" t="str">
            <v>女</v>
          </cell>
          <cell r="F36" t="str">
            <v>硕士研究生</v>
          </cell>
          <cell r="G36" t="str">
            <v>南方医科大学</v>
          </cell>
        </row>
        <row r="37">
          <cell r="D37" t="str">
            <v>林宝佳</v>
          </cell>
          <cell r="E37" t="str">
            <v>男</v>
          </cell>
          <cell r="F37" t="str">
            <v>硕士研究生</v>
          </cell>
          <cell r="G37" t="str">
            <v>南方医科大学</v>
          </cell>
        </row>
        <row r="38">
          <cell r="D38" t="str">
            <v>张旭东</v>
          </cell>
          <cell r="E38" t="str">
            <v>男</v>
          </cell>
          <cell r="F38" t="str">
            <v>硕士研究生</v>
          </cell>
          <cell r="G38" t="str">
            <v>南昌大学</v>
          </cell>
        </row>
        <row r="39">
          <cell r="D39" t="str">
            <v>罗佳</v>
          </cell>
          <cell r="E39" t="str">
            <v>女</v>
          </cell>
          <cell r="F39" t="str">
            <v>硕士研究生</v>
          </cell>
          <cell r="G39" t="str">
            <v>中国医科大学</v>
          </cell>
        </row>
        <row r="40">
          <cell r="D40" t="str">
            <v>曾晚</v>
          </cell>
          <cell r="E40" t="str">
            <v>女</v>
          </cell>
          <cell r="F40" t="str">
            <v>硕士研究生</v>
          </cell>
          <cell r="G40" t="str">
            <v>北京大学</v>
          </cell>
        </row>
        <row r="41">
          <cell r="D41" t="str">
            <v>陆钰坤</v>
          </cell>
          <cell r="E41" t="str">
            <v>女</v>
          </cell>
          <cell r="F41" t="str">
            <v>硕士研究生</v>
          </cell>
          <cell r="G41" t="str">
            <v>四川大学</v>
          </cell>
        </row>
        <row r="42">
          <cell r="D42" t="str">
            <v>许慧琳</v>
          </cell>
          <cell r="E42" t="str">
            <v>女</v>
          </cell>
          <cell r="F42" t="str">
            <v>硕士研究生</v>
          </cell>
          <cell r="G42" t="str">
            <v>中山大学</v>
          </cell>
        </row>
        <row r="43">
          <cell r="D43" t="str">
            <v>黄育聪</v>
          </cell>
          <cell r="E43" t="str">
            <v>男</v>
          </cell>
          <cell r="F43" t="str">
            <v>硕士研究生</v>
          </cell>
          <cell r="G43" t="str">
            <v>中山大学</v>
          </cell>
        </row>
        <row r="44">
          <cell r="D44" t="str">
            <v>吴毅</v>
          </cell>
          <cell r="E44" t="str">
            <v>男</v>
          </cell>
          <cell r="F44" t="str">
            <v>硕士研究生</v>
          </cell>
          <cell r="G44" t="str">
            <v>中山大学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"/>
  <sheetViews>
    <sheetView tabSelected="1" topLeftCell="A23" workbookViewId="0">
      <selection activeCell="I33" sqref="I33"/>
    </sheetView>
  </sheetViews>
  <sheetFormatPr defaultColWidth="9" defaultRowHeight="14.25" outlineLevelCol="6"/>
  <cols>
    <col min="1" max="1" width="19.875" style="1" customWidth="1"/>
    <col min="2" max="2" width="5.125" style="1" customWidth="1"/>
    <col min="3" max="3" width="10.875" style="1" customWidth="1"/>
    <col min="4" max="4" width="7.5" style="1" customWidth="1"/>
    <col min="5" max="5" width="12.375" style="1" customWidth="1"/>
    <col min="6" max="6" width="27.875" style="1" customWidth="1"/>
    <col min="7" max="7" width="18.25" style="1" customWidth="1"/>
    <col min="8" max="16384" width="9" style="1"/>
  </cols>
  <sheetData>
    <row r="1" ht="47.25" customHeight="1" spans="1:7">
      <c r="A1" s="2" t="s">
        <v>0</v>
      </c>
      <c r="B1" s="3"/>
      <c r="C1" s="3"/>
      <c r="D1" s="3"/>
      <c r="E1" s="3"/>
      <c r="F1" s="3"/>
      <c r="G1" s="3"/>
    </row>
    <row r="2" ht="26.25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ht="28.5" customHeight="1" spans="1:7">
      <c r="A3" s="4"/>
      <c r="B3" s="4"/>
      <c r="C3" s="4"/>
      <c r="D3" s="4"/>
      <c r="E3" s="4"/>
      <c r="F3" s="4"/>
      <c r="G3" s="6"/>
    </row>
    <row r="4" ht="30" customHeight="1" spans="1:7">
      <c r="A4" s="7" t="s">
        <v>8</v>
      </c>
      <c r="B4" s="8">
        <v>1</v>
      </c>
      <c r="C4" s="9" t="s">
        <v>9</v>
      </c>
      <c r="D4" s="9" t="s">
        <v>10</v>
      </c>
      <c r="E4" s="10" t="str">
        <f>VLOOKUP(C4,[1]评分表!$D$7:$G$44,3,FALSE)</f>
        <v>大专</v>
      </c>
      <c r="F4" s="11" t="str">
        <f>VLOOKUP(C4,[1]评分表!$D$7:$G$44,4,FALSE)</f>
        <v>广东茂名健康职业学院</v>
      </c>
      <c r="G4" s="12" t="s">
        <v>11</v>
      </c>
    </row>
    <row r="5" ht="30" customHeight="1" spans="1:7">
      <c r="A5" s="7" t="s">
        <v>8</v>
      </c>
      <c r="B5" s="8">
        <v>2</v>
      </c>
      <c r="C5" s="9" t="s">
        <v>12</v>
      </c>
      <c r="D5" s="9" t="s">
        <v>10</v>
      </c>
      <c r="E5" s="10" t="str">
        <f>VLOOKUP(C5,[1]评分表!$D$7:$G$44,3,FALSE)</f>
        <v>大专</v>
      </c>
      <c r="F5" s="11" t="str">
        <f>VLOOKUP(C5,[1]评分表!$D$7:$G$44,4,FALSE)</f>
        <v>湖南省大众传媒职业技术学院</v>
      </c>
      <c r="G5" s="12" t="s">
        <v>13</v>
      </c>
    </row>
    <row r="6" ht="30" customHeight="1" spans="1:7">
      <c r="A6" s="7" t="s">
        <v>8</v>
      </c>
      <c r="B6" s="8">
        <v>3</v>
      </c>
      <c r="C6" s="9" t="s">
        <v>14</v>
      </c>
      <c r="D6" s="9" t="s">
        <v>10</v>
      </c>
      <c r="E6" s="10" t="str">
        <f>VLOOKUP(C6,[1]评分表!$D$7:$G$44,3,FALSE)</f>
        <v>大专</v>
      </c>
      <c r="F6" s="11" t="str">
        <f>VLOOKUP(C6,[1]评分表!$D$7:$G$44,4,FALSE)</f>
        <v>广东岭南职业技术学院</v>
      </c>
      <c r="G6" s="12" t="s">
        <v>13</v>
      </c>
    </row>
    <row r="7" ht="30" customHeight="1" spans="1:7">
      <c r="A7" s="9" t="s">
        <v>15</v>
      </c>
      <c r="B7" s="8">
        <v>1</v>
      </c>
      <c r="C7" s="9" t="s">
        <v>16</v>
      </c>
      <c r="D7" s="9" t="s">
        <v>10</v>
      </c>
      <c r="E7" s="10" t="str">
        <f>VLOOKUP(C7,[1]评分表!$D$7:$G$44,3,FALSE)</f>
        <v>本科</v>
      </c>
      <c r="F7" s="11" t="str">
        <f>VLOOKUP(C7,[1]评分表!$D$7:$G$44,4,FALSE)</f>
        <v>深圳大学</v>
      </c>
      <c r="G7" s="12" t="s">
        <v>11</v>
      </c>
    </row>
    <row r="8" ht="30" customHeight="1" spans="1:7">
      <c r="A8" s="9" t="s">
        <v>15</v>
      </c>
      <c r="B8" s="8">
        <v>2</v>
      </c>
      <c r="C8" s="9" t="s">
        <v>17</v>
      </c>
      <c r="D8" s="9" t="s">
        <v>10</v>
      </c>
      <c r="E8" s="10" t="str">
        <f>VLOOKUP(C8,[1]评分表!$D$7:$G$44,3,FALSE)</f>
        <v>本科</v>
      </c>
      <c r="F8" s="11" t="str">
        <f>VLOOKUP(C8,[1]评分表!$D$7:$G$44,4,FALSE)</f>
        <v>北京城市学院</v>
      </c>
      <c r="G8" s="12" t="s">
        <v>11</v>
      </c>
    </row>
    <row r="9" ht="30" customHeight="1" spans="1:7">
      <c r="A9" s="9" t="s">
        <v>18</v>
      </c>
      <c r="B9" s="8">
        <v>1</v>
      </c>
      <c r="C9" s="9" t="s">
        <v>19</v>
      </c>
      <c r="D9" s="9" t="s">
        <v>10</v>
      </c>
      <c r="E9" s="10" t="str">
        <f>VLOOKUP(C9,[1]评分表!$D$7:$G$44,3,FALSE)</f>
        <v>硕士研究生</v>
      </c>
      <c r="F9" s="11" t="str">
        <f>VLOOKUP(C9,[1]评分表!$D$7:$G$44,4,FALSE)</f>
        <v>天津医科大学</v>
      </c>
      <c r="G9" s="12" t="s">
        <v>11</v>
      </c>
    </row>
    <row r="10" ht="30" customHeight="1" spans="1:7">
      <c r="A10" s="9" t="s">
        <v>18</v>
      </c>
      <c r="B10" s="8">
        <v>2</v>
      </c>
      <c r="C10" s="9" t="s">
        <v>20</v>
      </c>
      <c r="D10" s="9" t="s">
        <v>10</v>
      </c>
      <c r="E10" s="10" t="str">
        <f>VLOOKUP(C10,[1]评分表!$D$7:$G$44,3,FALSE)</f>
        <v>硕士研究生</v>
      </c>
      <c r="F10" s="11" t="str">
        <f>VLOOKUP(C10,[1]评分表!$D$7:$G$44,4,FALSE)</f>
        <v>中山大学</v>
      </c>
      <c r="G10" s="12" t="s">
        <v>11</v>
      </c>
    </row>
    <row r="11" s="1" customFormat="1" ht="30" customHeight="1" spans="1:7">
      <c r="A11" s="9" t="s">
        <v>18</v>
      </c>
      <c r="B11" s="8">
        <v>3</v>
      </c>
      <c r="C11" s="9" t="s">
        <v>21</v>
      </c>
      <c r="D11" s="9" t="s">
        <v>10</v>
      </c>
      <c r="E11" s="10" t="str">
        <f>VLOOKUP(C11,[1]评分表!$D$7:$G$44,3,FALSE)</f>
        <v>硕士研究生</v>
      </c>
      <c r="F11" s="11" t="str">
        <f>VLOOKUP(C11,[1]评分表!$D$7:$G$44,4,FALSE)</f>
        <v>中国医科大学</v>
      </c>
      <c r="G11" s="12" t="s">
        <v>11</v>
      </c>
    </row>
    <row r="12" s="1" customFormat="1" ht="30" customHeight="1" spans="1:7">
      <c r="A12" s="9" t="s">
        <v>18</v>
      </c>
      <c r="B12" s="8">
        <v>4</v>
      </c>
      <c r="C12" s="9" t="s">
        <v>22</v>
      </c>
      <c r="D12" s="9" t="s">
        <v>23</v>
      </c>
      <c r="E12" s="10" t="str">
        <f>VLOOKUP(C12,[1]评分表!$D$7:$G$44,3,FALSE)</f>
        <v>硕士研究生</v>
      </c>
      <c r="F12" s="11" t="str">
        <f>VLOOKUP(C12,[1]评分表!$D$7:$G$44,4,FALSE)</f>
        <v>中山大学</v>
      </c>
      <c r="G12" s="12" t="s">
        <v>11</v>
      </c>
    </row>
    <row r="13" s="1" customFormat="1" ht="30" customHeight="1" spans="1:7">
      <c r="A13" s="9" t="s">
        <v>18</v>
      </c>
      <c r="B13" s="8">
        <v>5</v>
      </c>
      <c r="C13" s="9" t="s">
        <v>24</v>
      </c>
      <c r="D13" s="9" t="s">
        <v>10</v>
      </c>
      <c r="E13" s="10" t="str">
        <f>VLOOKUP(C13,[1]评分表!$D$7:$G$44,3,FALSE)</f>
        <v>硕士研究生</v>
      </c>
      <c r="F13" s="11" t="str">
        <f>VLOOKUP(C13,[1]评分表!$D$7:$G$44,4,FALSE)</f>
        <v>复旦大学</v>
      </c>
      <c r="G13" s="12" t="s">
        <v>11</v>
      </c>
    </row>
    <row r="14" s="1" customFormat="1" ht="30" customHeight="1" spans="1:7">
      <c r="A14" s="9" t="s">
        <v>18</v>
      </c>
      <c r="B14" s="8">
        <v>6</v>
      </c>
      <c r="C14" s="9" t="s">
        <v>25</v>
      </c>
      <c r="D14" s="9" t="s">
        <v>10</v>
      </c>
      <c r="E14" s="10" t="str">
        <f>VLOOKUP(C14,[1]评分表!$D$7:$G$44,3,FALSE)</f>
        <v>硕士研究生</v>
      </c>
      <c r="F14" s="11" t="str">
        <f>VLOOKUP(C14,[1]评分表!$D$7:$G$44,4,FALSE)</f>
        <v>兰州大学</v>
      </c>
      <c r="G14" s="12" t="s">
        <v>11</v>
      </c>
    </row>
    <row r="15" ht="30" customHeight="1" spans="1:7">
      <c r="A15" s="9" t="s">
        <v>18</v>
      </c>
      <c r="B15" s="8">
        <v>7</v>
      </c>
      <c r="C15" s="9" t="s">
        <v>26</v>
      </c>
      <c r="D15" s="9" t="s">
        <v>10</v>
      </c>
      <c r="E15" s="10" t="str">
        <f>VLOOKUP(C15,[1]评分表!$D$7:$G$44,3,FALSE)</f>
        <v>硕士研究生</v>
      </c>
      <c r="F15" s="11" t="str">
        <f>VLOOKUP(C15,[1]评分表!$D$7:$G$44,4,FALSE)</f>
        <v>兰州大学</v>
      </c>
      <c r="G15" s="12" t="s">
        <v>11</v>
      </c>
    </row>
    <row r="16" ht="30" customHeight="1" spans="1:7">
      <c r="A16" s="9" t="s">
        <v>18</v>
      </c>
      <c r="B16" s="8">
        <v>8</v>
      </c>
      <c r="C16" s="9" t="s">
        <v>27</v>
      </c>
      <c r="D16" s="9" t="s">
        <v>10</v>
      </c>
      <c r="E16" s="10" t="str">
        <f>VLOOKUP(C16,[1]评分表!$D$7:$G$44,3,FALSE)</f>
        <v>硕士研究生</v>
      </c>
      <c r="F16" s="11" t="str">
        <f>VLOOKUP(C16,[1]评分表!$D$7:$G$44,4,FALSE)</f>
        <v>中山大学</v>
      </c>
      <c r="G16" s="12" t="s">
        <v>13</v>
      </c>
    </row>
    <row r="17" ht="30" customHeight="1" spans="1:7">
      <c r="A17" s="9" t="s">
        <v>18</v>
      </c>
      <c r="B17" s="8">
        <v>9</v>
      </c>
      <c r="C17" s="13" t="s">
        <v>28</v>
      </c>
      <c r="D17" s="13" t="s">
        <v>10</v>
      </c>
      <c r="E17" s="10" t="str">
        <f>VLOOKUP(C17,[1]评分表!$D$7:$G$44,3,FALSE)</f>
        <v>硕士研究生</v>
      </c>
      <c r="F17" s="11" t="str">
        <f>VLOOKUP(C17,[1]评分表!$D$7:$G$44,4,FALSE)</f>
        <v>哈尔滨医科大学</v>
      </c>
      <c r="G17" s="12" t="s">
        <v>13</v>
      </c>
    </row>
    <row r="18" ht="30" customHeight="1" spans="1:7">
      <c r="A18" s="9" t="s">
        <v>18</v>
      </c>
      <c r="B18" s="8">
        <v>10</v>
      </c>
      <c r="C18" s="9" t="s">
        <v>29</v>
      </c>
      <c r="D18" s="9" t="s">
        <v>10</v>
      </c>
      <c r="E18" s="10" t="str">
        <f>VLOOKUP(C18,[1]评分表!$D$7:$G$44,3,FALSE)</f>
        <v>硕士研究生</v>
      </c>
      <c r="F18" s="11" t="str">
        <f>VLOOKUP(C18,[1]评分表!$D$7:$G$44,4,FALSE)</f>
        <v>哈尔滨医科大学</v>
      </c>
      <c r="G18" s="12" t="s">
        <v>13</v>
      </c>
    </row>
    <row r="19" ht="30" customHeight="1" spans="1:7">
      <c r="A19" s="9" t="s">
        <v>18</v>
      </c>
      <c r="B19" s="8">
        <v>11</v>
      </c>
      <c r="C19" s="13" t="s">
        <v>30</v>
      </c>
      <c r="D19" s="13" t="s">
        <v>31</v>
      </c>
      <c r="E19" s="10" t="str">
        <f>VLOOKUP(C19,[1]评分表!$D$7:$G$44,3,FALSE)</f>
        <v>硕士研究生</v>
      </c>
      <c r="F19" s="11" t="str">
        <f>VLOOKUP(C19,[1]评分表!$D$7:$G$44,4,FALSE)</f>
        <v>汕头⼤学</v>
      </c>
      <c r="G19" s="12" t="s">
        <v>13</v>
      </c>
    </row>
    <row r="20" ht="30" customHeight="1" spans="1:7">
      <c r="A20" s="9" t="s">
        <v>32</v>
      </c>
      <c r="B20" s="14">
        <v>1</v>
      </c>
      <c r="C20" s="9" t="s">
        <v>33</v>
      </c>
      <c r="D20" s="9" t="s">
        <v>23</v>
      </c>
      <c r="E20" s="10" t="str">
        <f>VLOOKUP(C20,[1]评分表!$D$7:$G$44,3,FALSE)</f>
        <v>硕士研究生</v>
      </c>
      <c r="F20" s="11" t="str">
        <f>VLOOKUP(C20,[1]评分表!$D$7:$G$44,4,FALSE)</f>
        <v>中山大学</v>
      </c>
      <c r="G20" s="12" t="s">
        <v>11</v>
      </c>
    </row>
    <row r="21" ht="30" customHeight="1" spans="1:7">
      <c r="A21" s="9" t="s">
        <v>32</v>
      </c>
      <c r="B21" s="14">
        <v>2</v>
      </c>
      <c r="C21" s="9" t="s">
        <v>34</v>
      </c>
      <c r="D21" s="9" t="s">
        <v>10</v>
      </c>
      <c r="E21" s="10" t="str">
        <f>VLOOKUP(C21,[1]评分表!$D$7:$G$44,3,FALSE)</f>
        <v>硕士研究生</v>
      </c>
      <c r="F21" s="11" t="str">
        <f>VLOOKUP(C21,[1]评分表!$D$7:$G$44,4,FALSE)</f>
        <v>中山大学</v>
      </c>
      <c r="G21" s="12" t="s">
        <v>11</v>
      </c>
    </row>
    <row r="22" ht="30" customHeight="1" spans="1:7">
      <c r="A22" s="9" t="s">
        <v>32</v>
      </c>
      <c r="B22" s="14">
        <v>3</v>
      </c>
      <c r="C22" s="9" t="s">
        <v>35</v>
      </c>
      <c r="D22" s="9" t="s">
        <v>10</v>
      </c>
      <c r="E22" s="10" t="str">
        <f>VLOOKUP(C22,[1]评分表!$D$7:$G$44,3,FALSE)</f>
        <v>硕士研究生</v>
      </c>
      <c r="F22" s="11" t="str">
        <f>VLOOKUP(C22,[1]评分表!$D$7:$G$44,4,FALSE)</f>
        <v>武汉大学</v>
      </c>
      <c r="G22" s="12" t="s">
        <v>11</v>
      </c>
    </row>
    <row r="23" ht="30" customHeight="1" spans="1:7">
      <c r="A23" s="15" t="s">
        <v>32</v>
      </c>
      <c r="B23" s="14">
        <v>4</v>
      </c>
      <c r="C23" s="15" t="s">
        <v>36</v>
      </c>
      <c r="D23" s="15" t="s">
        <v>10</v>
      </c>
      <c r="E23" s="10" t="str">
        <f>VLOOKUP(C23,[1]评分表!$D$7:$G$44,3,FALSE)</f>
        <v>硕士研究生</v>
      </c>
      <c r="F23" s="11" t="str">
        <f>VLOOKUP(C23,[1]评分表!$D$7:$G$44,4,FALSE)</f>
        <v>中山大学</v>
      </c>
      <c r="G23" s="12" t="s">
        <v>13</v>
      </c>
    </row>
    <row r="24" ht="30" customHeight="1" spans="1:7">
      <c r="A24" s="9" t="s">
        <v>32</v>
      </c>
      <c r="B24" s="14">
        <v>5</v>
      </c>
      <c r="C24" s="9" t="s">
        <v>37</v>
      </c>
      <c r="D24" s="9" t="s">
        <v>10</v>
      </c>
      <c r="E24" s="10" t="str">
        <f>VLOOKUP(C24,[1]评分表!$D$7:$G$44,3,FALSE)</f>
        <v>硕士研究生</v>
      </c>
      <c r="F24" s="11" t="str">
        <f>VLOOKUP(C24,[1]评分表!$D$7:$G$44,4,FALSE)</f>
        <v>南昌大学</v>
      </c>
      <c r="G24" s="12" t="s">
        <v>13</v>
      </c>
    </row>
    <row r="25" ht="30" customHeight="1" spans="1:7">
      <c r="A25" s="9" t="s">
        <v>32</v>
      </c>
      <c r="B25" s="14">
        <v>6</v>
      </c>
      <c r="C25" s="9" t="s">
        <v>38</v>
      </c>
      <c r="D25" s="9" t="s">
        <v>10</v>
      </c>
      <c r="E25" s="10" t="str">
        <f>VLOOKUP(C25,[1]评分表!$D$7:$G$44,3,FALSE)</f>
        <v>硕士研究生</v>
      </c>
      <c r="F25" s="11" t="str">
        <f>VLOOKUP(C25,[1]评分表!$D$7:$G$44,4,FALSE)</f>
        <v>中山大学</v>
      </c>
      <c r="G25" s="12" t="s">
        <v>13</v>
      </c>
    </row>
    <row r="26" ht="30" customHeight="1" spans="1:7">
      <c r="A26" s="9" t="s">
        <v>39</v>
      </c>
      <c r="B26" s="14">
        <v>1</v>
      </c>
      <c r="C26" s="9" t="s">
        <v>40</v>
      </c>
      <c r="D26" s="13" t="s">
        <v>23</v>
      </c>
      <c r="E26" s="10" t="str">
        <f>VLOOKUP(C26,[1]评分表!$D$7:$G$44,3,FALSE)</f>
        <v>硕士研究生</v>
      </c>
      <c r="F26" s="11" t="str">
        <f>VLOOKUP(C26,[1]评分表!$D$7:$G$44,4,FALSE)</f>
        <v>南方医科大学</v>
      </c>
      <c r="G26" s="12" t="s">
        <v>11</v>
      </c>
    </row>
    <row r="27" ht="30" customHeight="1" spans="1:7">
      <c r="A27" s="9" t="s">
        <v>39</v>
      </c>
      <c r="B27" s="14">
        <v>2</v>
      </c>
      <c r="C27" s="9" t="s">
        <v>41</v>
      </c>
      <c r="D27" s="9" t="s">
        <v>10</v>
      </c>
      <c r="E27" s="10" t="str">
        <f>VLOOKUP(C27,[1]评分表!$D$7:$G$44,3,FALSE)</f>
        <v>硕士研究生</v>
      </c>
      <c r="F27" s="11" t="str">
        <f>VLOOKUP(C27,[1]评分表!$D$7:$G$44,4,FALSE)</f>
        <v>南方医科大学</v>
      </c>
      <c r="G27" s="12" t="s">
        <v>11</v>
      </c>
    </row>
    <row r="28" ht="30" customHeight="1" spans="1:7">
      <c r="A28" s="9" t="s">
        <v>39</v>
      </c>
      <c r="B28" s="14">
        <v>3</v>
      </c>
      <c r="C28" s="9" t="s">
        <v>42</v>
      </c>
      <c r="D28" s="13" t="s">
        <v>23</v>
      </c>
      <c r="E28" s="10" t="str">
        <f>VLOOKUP(C28,[1]评分表!$D$7:$G$44,3,FALSE)</f>
        <v>硕士研究生</v>
      </c>
      <c r="F28" s="11" t="str">
        <f>VLOOKUP(C28,[1]评分表!$D$7:$G$44,4,FALSE)</f>
        <v>南昌大学</v>
      </c>
      <c r="G28" s="12" t="s">
        <v>11</v>
      </c>
    </row>
    <row r="29" ht="30" customHeight="1" spans="1:7">
      <c r="A29" s="9" t="s">
        <v>39</v>
      </c>
      <c r="B29" s="14">
        <v>4</v>
      </c>
      <c r="C29" s="9" t="s">
        <v>43</v>
      </c>
      <c r="D29" s="13" t="s">
        <v>10</v>
      </c>
      <c r="E29" s="10" t="str">
        <f>VLOOKUP(C29,[1]评分表!$D$7:$G$44,3,FALSE)</f>
        <v>硕士研究生</v>
      </c>
      <c r="F29" s="11" t="str">
        <f>VLOOKUP(C29,[1]评分表!$D$7:$G$44,4,FALSE)</f>
        <v>中国医科大学</v>
      </c>
      <c r="G29" s="12" t="s">
        <v>11</v>
      </c>
    </row>
    <row r="30" ht="30" customHeight="1" spans="1:7">
      <c r="A30" s="9" t="s">
        <v>39</v>
      </c>
      <c r="B30" s="14">
        <v>5</v>
      </c>
      <c r="C30" s="9" t="s">
        <v>44</v>
      </c>
      <c r="D30" s="9" t="s">
        <v>10</v>
      </c>
      <c r="E30" s="10" t="str">
        <f>VLOOKUP(C30,[1]评分表!$D$7:$G$44,3,FALSE)</f>
        <v>硕士研究生</v>
      </c>
      <c r="F30" s="11" t="str">
        <f>VLOOKUP(C30,[1]评分表!$D$7:$G$44,4,FALSE)</f>
        <v>中南大学</v>
      </c>
      <c r="G30" s="12" t="s">
        <v>13</v>
      </c>
    </row>
    <row r="31" ht="30" customHeight="1" spans="1:7">
      <c r="A31" s="9" t="s">
        <v>45</v>
      </c>
      <c r="B31" s="14">
        <v>1</v>
      </c>
      <c r="C31" s="13" t="s">
        <v>46</v>
      </c>
      <c r="D31" s="13" t="s">
        <v>10</v>
      </c>
      <c r="E31" s="10" t="str">
        <f>VLOOKUP(C31,[1]评分表!$D$7:$G$44,3,FALSE)</f>
        <v>硕士研究生</v>
      </c>
      <c r="F31" s="11" t="str">
        <f>VLOOKUP(C31,[1]评分表!$D$7:$G$44,4,FALSE)</f>
        <v>中山大学</v>
      </c>
      <c r="G31" s="12" t="s">
        <v>11</v>
      </c>
    </row>
    <row r="32" ht="30" customHeight="1" spans="1:7">
      <c r="A32" s="9" t="s">
        <v>45</v>
      </c>
      <c r="B32" s="14">
        <v>2</v>
      </c>
      <c r="C32" s="9" t="s">
        <v>47</v>
      </c>
      <c r="D32" s="9" t="s">
        <v>23</v>
      </c>
      <c r="E32" s="10" t="str">
        <f>VLOOKUP(C32,[1]评分表!$D$7:$G$44,3,FALSE)</f>
        <v>硕士研究生</v>
      </c>
      <c r="F32" s="11" t="str">
        <f>VLOOKUP(C32,[1]评分表!$D$7:$G$44,4,FALSE)</f>
        <v>中山大学</v>
      </c>
      <c r="G32" s="12" t="s">
        <v>11</v>
      </c>
    </row>
    <row r="33" ht="30" customHeight="1" spans="1:7">
      <c r="A33" s="9" t="s">
        <v>45</v>
      </c>
      <c r="B33" s="14">
        <v>3</v>
      </c>
      <c r="C33" s="9" t="s">
        <v>48</v>
      </c>
      <c r="D33" s="9" t="s">
        <v>23</v>
      </c>
      <c r="E33" s="10" t="str">
        <f>VLOOKUP(C33,[1]评分表!$D$7:$G$44,3,FALSE)</f>
        <v>硕士研究生</v>
      </c>
      <c r="F33" s="11" t="str">
        <f>VLOOKUP(C33,[1]评分表!$D$7:$G$44,4,FALSE)</f>
        <v>中山大学</v>
      </c>
      <c r="G33" s="12" t="s">
        <v>11</v>
      </c>
    </row>
    <row r="34" ht="30" customHeight="1" spans="1:7">
      <c r="A34" s="9" t="s">
        <v>45</v>
      </c>
      <c r="B34" s="14">
        <v>4</v>
      </c>
      <c r="C34" s="9" t="s">
        <v>49</v>
      </c>
      <c r="D34" s="9" t="s">
        <v>10</v>
      </c>
      <c r="E34" s="10" t="str">
        <f>VLOOKUP(C34,[1]评分表!$D$7:$G$44,3,FALSE)</f>
        <v>硕士研究生</v>
      </c>
      <c r="F34" s="11" t="str">
        <f>VLOOKUP(C34,[1]评分表!$D$7:$G$44,4,FALSE)</f>
        <v>四川大学</v>
      </c>
      <c r="G34" s="12" t="s">
        <v>11</v>
      </c>
    </row>
    <row r="35" ht="30" customHeight="1" spans="1:7">
      <c r="A35" s="9" t="s">
        <v>45</v>
      </c>
      <c r="B35" s="14">
        <v>5</v>
      </c>
      <c r="C35" s="13" t="s">
        <v>50</v>
      </c>
      <c r="D35" s="13" t="s">
        <v>10</v>
      </c>
      <c r="E35" s="10" t="str">
        <f>VLOOKUP(C35,[1]评分表!$D$7:$G$44,3,FALSE)</f>
        <v>硕士研究生</v>
      </c>
      <c r="F35" s="11" t="str">
        <f>VLOOKUP(C35,[1]评分表!$D$7:$G$44,4,FALSE)</f>
        <v>北京大学</v>
      </c>
      <c r="G35" s="12" t="s">
        <v>11</v>
      </c>
    </row>
  </sheetData>
  <mergeCells count="8">
    <mergeCell ref="A1:G1"/>
    <mergeCell ref="A2:A3"/>
    <mergeCell ref="B2:B3"/>
    <mergeCell ref="C2:C3"/>
    <mergeCell ref="D2:D3"/>
    <mergeCell ref="E2:E3"/>
    <mergeCell ref="F2:F3"/>
    <mergeCell ref="G2:G3"/>
  </mergeCells>
  <conditionalFormatting sqref="G4">
    <cfRule type="expression" dxfId="0" priority="37">
      <formula>AND(SUMPRODUCT(IFERROR(1*(($G$4&amp;"x")=(G4&amp;"x")),0))&gt;1,NOT(ISBLANK(G4)))</formula>
    </cfRule>
  </conditionalFormatting>
  <conditionalFormatting sqref="C4:C6">
    <cfRule type="duplicateValues" dxfId="1" priority="31"/>
    <cfRule type="duplicateValues" dxfId="1" priority="30"/>
    <cfRule type="duplicateValues" dxfId="1" priority="29"/>
    <cfRule type="duplicateValues" dxfId="1" priority="28"/>
    <cfRule type="duplicateValues" dxfId="1" priority="27"/>
    <cfRule type="duplicateValues" dxfId="1" priority="26"/>
    <cfRule type="duplicateValues" dxfId="1" priority="25"/>
    <cfRule type="duplicateValues" dxfId="1" priority="24"/>
    <cfRule type="duplicateValues" dxfId="1" priority="23"/>
    <cfRule type="duplicateValues" dxfId="1" priority="22"/>
    <cfRule type="duplicateValues" dxfId="1" priority="21"/>
    <cfRule type="duplicateValues" dxfId="1" priority="20"/>
    <cfRule type="duplicateValues" dxfId="1" priority="19"/>
    <cfRule type="duplicateValues" dxfId="1" priority="18"/>
    <cfRule type="duplicateValues" dxfId="1" priority="17"/>
    <cfRule type="duplicateValues" dxfId="1" priority="16"/>
    <cfRule type="duplicateValues" dxfId="1" priority="15"/>
    <cfRule type="duplicateValues" dxfId="1" priority="14"/>
    <cfRule type="duplicateValues" dxfId="1" priority="13"/>
    <cfRule type="duplicateValues" dxfId="1" priority="12"/>
    <cfRule type="duplicateValues" dxfId="1" priority="11"/>
    <cfRule type="duplicateValues" dxfId="1" priority="10"/>
    <cfRule type="duplicateValues" dxfId="1" priority="9"/>
    <cfRule type="duplicateValues" dxfId="1" priority="8"/>
    <cfRule type="duplicateValues" dxfId="1" priority="7"/>
    <cfRule type="duplicateValues" dxfId="1" priority="6"/>
    <cfRule type="duplicateValues" dxfId="1" priority="5"/>
    <cfRule type="duplicateValues" dxfId="1" priority="4"/>
  </conditionalFormatting>
  <conditionalFormatting sqref="C26:C30">
    <cfRule type="duplicateValues" dxfId="2" priority="1"/>
  </conditionalFormatting>
  <conditionalFormatting sqref="C9:C14 C16:C18">
    <cfRule type="duplicateValues" dxfId="2" priority="2"/>
  </conditionalFormatting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入围试工名单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陈晓洁</cp:lastModifiedBy>
  <dcterms:created xsi:type="dcterms:W3CDTF">2008-09-11T17:22:00Z</dcterms:created>
  <cp:lastPrinted>2020-05-13T12:55:00Z</cp:lastPrinted>
  <dcterms:modified xsi:type="dcterms:W3CDTF">2023-02-15T09:42:36Z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05E87E277D604B09AE953798EE70C85A</vt:lpwstr>
  </property>
</Properties>
</file>