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格复审人员名单" sheetId="1" r:id="rId1"/>
  </sheets>
  <definedNames>
    <definedName name="_xlnm.Print_Area" localSheetId="0">资格复审人员名单!$A$1:$P$73</definedName>
    <definedName name="_xlnm.Print_Titles" localSheetId="0">资格复审人员名单!$1:$3</definedName>
  </definedNames>
  <calcPr calcId="144525"/>
</workbook>
</file>

<file path=xl/sharedStrings.xml><?xml version="1.0" encoding="utf-8"?>
<sst xmlns="http://schemas.openxmlformats.org/spreadsheetml/2006/main" count="443" uniqueCount="252">
  <si>
    <t>2022年湖北省基层医疗卫生专业技术人员专项公开招聘恩施市域统招资格复审人员名单</t>
  </si>
  <si>
    <t>序号</t>
  </si>
  <si>
    <t>报考县市</t>
  </si>
  <si>
    <t>姓名</t>
  </si>
  <si>
    <t>准考证号</t>
  </si>
  <si>
    <t>报考岗位</t>
  </si>
  <si>
    <t>岗位代码</t>
  </si>
  <si>
    <t>身份证号</t>
  </si>
  <si>
    <t>医疗卫生专业基础卷面成绩</t>
  </si>
  <si>
    <t>综合应用能力卷面成绩</t>
  </si>
  <si>
    <t>笔试    成绩（H+I）</t>
  </si>
  <si>
    <t>笔试    成绩百分制折合分(J/3)</t>
  </si>
  <si>
    <t>加分</t>
  </si>
  <si>
    <t>笔试总成绩【(K+L)*40%】</t>
  </si>
  <si>
    <t>排名</t>
  </si>
  <si>
    <t>计划数</t>
  </si>
  <si>
    <t>备注</t>
  </si>
  <si>
    <t>恩施市</t>
  </si>
  <si>
    <t>袁一丹</t>
  </si>
  <si>
    <t>免笔试岗位</t>
  </si>
  <si>
    <t>全科医生</t>
  </si>
  <si>
    <t>2022M0001</t>
  </si>
  <si>
    <t>422801199807081624</t>
  </si>
  <si>
    <t>本科定向生</t>
  </si>
  <si>
    <t>文宇</t>
  </si>
  <si>
    <t>422801199608224418</t>
  </si>
  <si>
    <t>袁媛</t>
  </si>
  <si>
    <t>42280119990810168X</t>
  </si>
  <si>
    <t>曾君茜</t>
  </si>
  <si>
    <t>422801199812023429</t>
  </si>
  <si>
    <t>乐秋玲</t>
  </si>
  <si>
    <t>422801199608194247</t>
  </si>
  <si>
    <t>李银平</t>
  </si>
  <si>
    <t>242280102322</t>
  </si>
  <si>
    <t>西医口腔科医生</t>
  </si>
  <si>
    <t>2022M0002</t>
  </si>
  <si>
    <t>42282520001219084X</t>
  </si>
  <si>
    <t>谭世伟</t>
  </si>
  <si>
    <t>242280100606</t>
  </si>
  <si>
    <t>422823199910163378</t>
  </si>
  <si>
    <t>田西</t>
  </si>
  <si>
    <t>242280100628</t>
  </si>
  <si>
    <t>422827199809190721</t>
  </si>
  <si>
    <t>陈学恩</t>
  </si>
  <si>
    <t>242280100130</t>
  </si>
  <si>
    <t>西医外科临床医生</t>
  </si>
  <si>
    <t>2022M0003</t>
  </si>
  <si>
    <t>422801198609100017</t>
  </si>
  <si>
    <t>胡明月</t>
  </si>
  <si>
    <t>242280101304</t>
  </si>
  <si>
    <t>422801200011063629</t>
  </si>
  <si>
    <t>杨林港</t>
  </si>
  <si>
    <t>242280100707</t>
  </si>
  <si>
    <t>422801199703123412</t>
  </si>
  <si>
    <t>杨俊蓉</t>
  </si>
  <si>
    <t>242280102327</t>
  </si>
  <si>
    <t>放射技师</t>
  </si>
  <si>
    <t>2022M0004</t>
  </si>
  <si>
    <t>422827199408270042</t>
  </si>
  <si>
    <t>秦秋</t>
  </si>
  <si>
    <t>242280100805</t>
  </si>
  <si>
    <t>422826199906276029</t>
  </si>
  <si>
    <t>熊海函</t>
  </si>
  <si>
    <t>242280102203</t>
  </si>
  <si>
    <t>42282619980801253X</t>
  </si>
  <si>
    <t>毕仁波</t>
  </si>
  <si>
    <t>242280100616</t>
  </si>
  <si>
    <t>西医内科临床医生</t>
  </si>
  <si>
    <t>2022M0006</t>
  </si>
  <si>
    <t>422828198905215214</t>
  </si>
  <si>
    <t>周星伍</t>
  </si>
  <si>
    <t>242280100902</t>
  </si>
  <si>
    <t>422825199409170016</t>
  </si>
  <si>
    <t>姚乔丽</t>
  </si>
  <si>
    <t>242280101411</t>
  </si>
  <si>
    <t>422801199208201225</t>
  </si>
  <si>
    <t>郭琴</t>
  </si>
  <si>
    <t>242280101421</t>
  </si>
  <si>
    <t>422801198901291244</t>
  </si>
  <si>
    <t>张敏</t>
  </si>
  <si>
    <t>242280102219</t>
  </si>
  <si>
    <t>422802199303211727</t>
  </si>
  <si>
    <t>刘钦</t>
  </si>
  <si>
    <t>242280101320</t>
  </si>
  <si>
    <t>422801198811173025</t>
  </si>
  <si>
    <t>柒晓琳</t>
  </si>
  <si>
    <t>242280100507</t>
  </si>
  <si>
    <t>422825199203122721</t>
  </si>
  <si>
    <t>滕鹏</t>
  </si>
  <si>
    <t>242280102003</t>
  </si>
  <si>
    <t>422825199006241019</t>
  </si>
  <si>
    <t>肖晓云</t>
  </si>
  <si>
    <t>242280100417</t>
  </si>
  <si>
    <t>421087198609188261</t>
  </si>
  <si>
    <t>李东生</t>
  </si>
  <si>
    <t>242280101022</t>
  </si>
  <si>
    <t>西医妇产科医生</t>
  </si>
  <si>
    <t>2022M0007</t>
  </si>
  <si>
    <t>422802198703152143</t>
  </si>
  <si>
    <t>周磊</t>
  </si>
  <si>
    <t>242280101314</t>
  </si>
  <si>
    <t>422801198809033226</t>
  </si>
  <si>
    <t>李明慧</t>
  </si>
  <si>
    <t>242280101529</t>
  </si>
  <si>
    <t>422825199106210826</t>
  </si>
  <si>
    <t>熊琦</t>
  </si>
  <si>
    <t>242280100214</t>
  </si>
  <si>
    <t>422827199403190027</t>
  </si>
  <si>
    <t>杨娅玲</t>
  </si>
  <si>
    <t>242280100520</t>
  </si>
  <si>
    <t>422825199104110821</t>
  </si>
  <si>
    <t>王敏</t>
  </si>
  <si>
    <t>242280102426</t>
  </si>
  <si>
    <t>422827199210251161</t>
  </si>
  <si>
    <t>李翠华</t>
  </si>
  <si>
    <t>242280100421</t>
  </si>
  <si>
    <t>422827198907181621</t>
  </si>
  <si>
    <t>西部计划</t>
  </si>
  <si>
    <t>谭亚姣</t>
  </si>
  <si>
    <t>242280100430</t>
  </si>
  <si>
    <t>422823198912262367</t>
  </si>
  <si>
    <t>董怡君</t>
  </si>
  <si>
    <t>242280101619</t>
  </si>
  <si>
    <t>422825198712130645</t>
  </si>
  <si>
    <t>王格非</t>
  </si>
  <si>
    <t>242280101512</t>
  </si>
  <si>
    <t>放射医生</t>
  </si>
  <si>
    <t>2022M0008</t>
  </si>
  <si>
    <t>422801198210013616</t>
  </si>
  <si>
    <t>陈亮</t>
  </si>
  <si>
    <t>242280101513</t>
  </si>
  <si>
    <t>422822198703050070</t>
  </si>
  <si>
    <t>杨利平</t>
  </si>
  <si>
    <t>242280101423</t>
  </si>
  <si>
    <t>422802199606202625</t>
  </si>
  <si>
    <t>杨绍锟</t>
  </si>
  <si>
    <t>242280101209</t>
  </si>
  <si>
    <t>422801198812311418</t>
  </si>
  <si>
    <t>谭雪娇</t>
  </si>
  <si>
    <t>242280101308</t>
  </si>
  <si>
    <t>422823199201022361</t>
  </si>
  <si>
    <t>蔡申伟</t>
  </si>
  <si>
    <t>242280100212</t>
  </si>
  <si>
    <t>422825198302190215</t>
  </si>
  <si>
    <t>刘迎</t>
  </si>
  <si>
    <t>242280100309</t>
  </si>
  <si>
    <t>康复治疗医生</t>
  </si>
  <si>
    <t>2022M0009</t>
  </si>
  <si>
    <t>42280119980703262X</t>
  </si>
  <si>
    <t>罗美容</t>
  </si>
  <si>
    <t>242280101116</t>
  </si>
  <si>
    <t>422827198810070546</t>
  </si>
  <si>
    <t>向贻刚</t>
  </si>
  <si>
    <t>242280100920</t>
  </si>
  <si>
    <t>42280119911027125X</t>
  </si>
  <si>
    <t>王静</t>
  </si>
  <si>
    <t>242280101226</t>
  </si>
  <si>
    <t>422827199101150222</t>
  </si>
  <si>
    <t>熊廷秀</t>
  </si>
  <si>
    <t>242280100926</t>
  </si>
  <si>
    <t>422828199003276223</t>
  </si>
  <si>
    <t>邓巧</t>
  </si>
  <si>
    <t>242280101113</t>
  </si>
  <si>
    <t>422802199612276823</t>
  </si>
  <si>
    <t>李名松</t>
  </si>
  <si>
    <t>242280101315</t>
  </si>
  <si>
    <t>422826199012243316</t>
  </si>
  <si>
    <t>宋淑淑</t>
  </si>
  <si>
    <t>242280100222</t>
  </si>
  <si>
    <t>中医临床医生</t>
  </si>
  <si>
    <t>2022M0010</t>
  </si>
  <si>
    <t>320322198704130029</t>
  </si>
  <si>
    <t>谭田艳</t>
  </si>
  <si>
    <t>242280100903</t>
  </si>
  <si>
    <t>422823199110022569</t>
  </si>
  <si>
    <t>马威</t>
  </si>
  <si>
    <t>242280101904</t>
  </si>
  <si>
    <t>422801199107121816</t>
  </si>
  <si>
    <t>樊芙秀</t>
  </si>
  <si>
    <t>242280100117</t>
  </si>
  <si>
    <t>422827198707181125</t>
  </si>
  <si>
    <t>李对红</t>
  </si>
  <si>
    <t>242280100909</t>
  </si>
  <si>
    <t>422801199703062066</t>
  </si>
  <si>
    <t>黄甦</t>
  </si>
  <si>
    <t>242280102409</t>
  </si>
  <si>
    <t>422801198905201824</t>
  </si>
  <si>
    <t>齐竹影</t>
  </si>
  <si>
    <t>242280101405</t>
  </si>
  <si>
    <t>彩超医生</t>
  </si>
  <si>
    <t>2022M0011</t>
  </si>
  <si>
    <t>42282219901127254X</t>
  </si>
  <si>
    <t>易娴</t>
  </si>
  <si>
    <t>242280102114</t>
  </si>
  <si>
    <t>42280219940714002X</t>
  </si>
  <si>
    <t>郝晓艳</t>
  </si>
  <si>
    <t>242280101229</t>
  </si>
  <si>
    <t>422822199103195027</t>
  </si>
  <si>
    <t>邓裕凡</t>
  </si>
  <si>
    <t>242280100105</t>
  </si>
  <si>
    <t>422802198804110049</t>
  </si>
  <si>
    <t>陈凡</t>
  </si>
  <si>
    <t>242280100328</t>
  </si>
  <si>
    <t>422801199006242424</t>
  </si>
  <si>
    <t>谢地</t>
  </si>
  <si>
    <t>242280100604</t>
  </si>
  <si>
    <t>422801199210254414</t>
  </si>
  <si>
    <t>胡丹</t>
  </si>
  <si>
    <t>242280101324</t>
  </si>
  <si>
    <t>422825199001190822</t>
  </si>
  <si>
    <t>徐文晶</t>
  </si>
  <si>
    <t>242280100314</t>
  </si>
  <si>
    <t>麻醉医生</t>
  </si>
  <si>
    <t>2022M0012</t>
  </si>
  <si>
    <t>421125199503010941</t>
  </si>
  <si>
    <t>黄英</t>
  </si>
  <si>
    <t>242280100924</t>
  </si>
  <si>
    <t>422822199008234526</t>
  </si>
  <si>
    <t>张亚琦</t>
  </si>
  <si>
    <t>242280100706</t>
  </si>
  <si>
    <t>420621200103020725</t>
  </si>
  <si>
    <t>刘清娥</t>
  </si>
  <si>
    <t>242280101323</t>
  </si>
  <si>
    <t>2022M0013</t>
  </si>
  <si>
    <t>422822199103010547</t>
  </si>
  <si>
    <t>李江怡</t>
  </si>
  <si>
    <t>242280101829</t>
  </si>
  <si>
    <t>420116199907073714</t>
  </si>
  <si>
    <t>李莉</t>
  </si>
  <si>
    <t>242280101823</t>
  </si>
  <si>
    <t>422828198303110028</t>
  </si>
  <si>
    <t>吴剑波</t>
  </si>
  <si>
    <t>242280101804</t>
  </si>
  <si>
    <t>2022M0014</t>
  </si>
  <si>
    <t>422801198910131015</t>
  </si>
  <si>
    <t>付九亚</t>
  </si>
  <si>
    <t>242280101107</t>
  </si>
  <si>
    <t>422826199008174012</t>
  </si>
  <si>
    <t>黄健</t>
  </si>
  <si>
    <t>242280100819</t>
  </si>
  <si>
    <t>422801199108253810</t>
  </si>
  <si>
    <t>秦霓</t>
  </si>
  <si>
    <t>242280101114</t>
  </si>
  <si>
    <t>西医儿科医生</t>
  </si>
  <si>
    <t>2022M0015</t>
  </si>
  <si>
    <t>422826198210065544</t>
  </si>
  <si>
    <t>廖兆志</t>
  </si>
  <si>
    <t>242280101129</t>
  </si>
  <si>
    <t>422801198110280450</t>
  </si>
  <si>
    <t>田彬</t>
  </si>
  <si>
    <t>242280102421</t>
  </si>
  <si>
    <t>422825199608191629</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</si>
</sst>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8">
    <font>
      <sz val="12"/>
      <color theme="1"/>
      <name val="SimSun"/>
      <charset val="134"/>
    </font>
    <font>
      <b/>
      <sz val="16"/>
      <color rgb="FF000000"/>
      <name val="微软雅黑"/>
      <charset val="134"/>
    </font>
    <font>
      <b/>
      <sz val="10"/>
      <color theme="1"/>
      <name val="宋体"/>
      <charset val="134"/>
    </font>
    <font>
      <sz val="10"/>
      <color theme="1"/>
      <name val="SimSun"/>
      <charset val="134"/>
    </font>
    <font>
      <sz val="9"/>
      <color indexed="8"/>
      <name val="宋体"/>
      <charset val="134"/>
      <scheme val="minor"/>
    </font>
    <font>
      <sz val="10"/>
      <color rgb="FFFF0000"/>
      <name val="SimSun"/>
      <charset val="134"/>
    </font>
    <font>
      <b/>
      <sz val="11"/>
      <name val="仿宋"/>
      <charset val="134"/>
    </font>
    <font>
      <sz val="1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2">
    <xf numFmtId="0" fontId="0" fillId="0" borderId="0" xfId="0"/>
    <xf numFmtId="0" fontId="0" fillId="2" borderId="0" xfId="0" applyFill="1"/>
    <xf numFmtId="0" fontId="0" fillId="2" borderId="0" xfId="0" applyFill="1" applyAlignment="1">
      <alignment horizontal="center"/>
    </xf>
    <xf numFmtId="0" fontId="0" fillId="2" borderId="0" xfId="0" applyFill="1" applyAlignment="1">
      <alignment horizontal="left"/>
    </xf>
    <xf numFmtId="176" fontId="0" fillId="2" borderId="0" xfId="0" applyNumberFormat="1" applyFill="1"/>
    <xf numFmtId="177" fontId="0" fillId="2" borderId="0" xfId="0" applyNumberFormat="1" applyFill="1"/>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1" xfId="0"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wrapText="1" shrinkToFi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176" fontId="6"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176" fontId="0" fillId="2" borderId="1" xfId="0" applyNumberFormat="1" applyFill="1" applyBorder="1" applyAlignment="1">
      <alignment vertical="center"/>
    </xf>
    <xf numFmtId="0" fontId="0" fillId="2" borderId="1" xfId="0" applyFill="1" applyBorder="1" applyAlignment="1">
      <alignment vertical="center"/>
    </xf>
    <xf numFmtId="177" fontId="0" fillId="2" borderId="1" xfId="0" applyNumberFormat="1" applyFill="1" applyBorder="1" applyAlignment="1">
      <alignment vertical="center"/>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0" fontId="3" fillId="2" borderId="1" xfId="0" applyFont="1" applyFill="1" applyBorder="1" applyAlignment="1">
      <alignment vertical="center"/>
    </xf>
    <xf numFmtId="176" fontId="7" fillId="2" borderId="1" xfId="0" applyNumberFormat="1" applyFont="1" applyFill="1" applyBorder="1" applyAlignment="1">
      <alignment horizontal="center" vertical="center"/>
    </xf>
    <xf numFmtId="177" fontId="3" fillId="2"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1"/>
  <sheetViews>
    <sheetView tabSelected="1" workbookViewId="0">
      <selection activeCell="R10" sqref="R10"/>
    </sheetView>
  </sheetViews>
  <sheetFormatPr defaultColWidth="9" defaultRowHeight="14.25"/>
  <cols>
    <col min="1" max="1" width="5.375" style="1" customWidth="1"/>
    <col min="2" max="2" width="7.25" style="1" customWidth="1"/>
    <col min="3" max="3" width="6" style="2" customWidth="1"/>
    <col min="4" max="4" width="11.75" style="3" customWidth="1"/>
    <col min="5" max="5" width="14.4666666666667" style="3" customWidth="1"/>
    <col min="6" max="6" width="9.23333333333333" style="2" customWidth="1"/>
    <col min="7" max="7" width="17.1" style="3" customWidth="1"/>
    <col min="8" max="8" width="6.875" style="2" customWidth="1"/>
    <col min="9" max="9" width="7.55833333333333" style="2" customWidth="1"/>
    <col min="10" max="10" width="7.05" style="3" customWidth="1"/>
    <col min="11" max="11" width="6.125" style="4" customWidth="1"/>
    <col min="12" max="12" width="4.25" style="1" customWidth="1"/>
    <col min="13" max="13" width="6.5" style="4" customWidth="1"/>
    <col min="14" max="14" width="5" style="5" customWidth="1"/>
    <col min="15" max="15" width="5.125" style="1" customWidth="1"/>
    <col min="16" max="16384" width="9" style="1"/>
  </cols>
  <sheetData>
    <row r="1" ht="22.5" spans="1:16">
      <c r="A1" s="6" t="s">
        <v>0</v>
      </c>
      <c r="B1" s="6"/>
      <c r="C1" s="6"/>
      <c r="D1" s="7"/>
      <c r="E1" s="7"/>
      <c r="F1" s="6"/>
      <c r="G1" s="7"/>
      <c r="H1" s="6"/>
      <c r="I1" s="6"/>
      <c r="J1" s="7"/>
      <c r="K1" s="6"/>
      <c r="L1" s="6"/>
      <c r="M1" s="6"/>
      <c r="N1" s="6"/>
      <c r="O1" s="6"/>
      <c r="P1" s="6"/>
    </row>
    <row r="3" ht="70" customHeight="1" spans="1:16">
      <c r="A3" s="8" t="s">
        <v>1</v>
      </c>
      <c r="B3" s="9" t="s">
        <v>2</v>
      </c>
      <c r="C3" s="9" t="s">
        <v>3</v>
      </c>
      <c r="D3" s="9" t="s">
        <v>4</v>
      </c>
      <c r="E3" s="9" t="s">
        <v>5</v>
      </c>
      <c r="F3" s="9" t="s">
        <v>6</v>
      </c>
      <c r="G3" s="9" t="s">
        <v>7</v>
      </c>
      <c r="H3" s="10" t="s">
        <v>8</v>
      </c>
      <c r="I3" s="10" t="s">
        <v>9</v>
      </c>
      <c r="J3" s="10" t="s">
        <v>10</v>
      </c>
      <c r="K3" s="10" t="s">
        <v>11</v>
      </c>
      <c r="L3" s="10" t="s">
        <v>12</v>
      </c>
      <c r="M3" s="20" t="s">
        <v>13</v>
      </c>
      <c r="N3" s="9" t="s">
        <v>14</v>
      </c>
      <c r="O3" s="9" t="s">
        <v>15</v>
      </c>
      <c r="P3" s="9" t="s">
        <v>16</v>
      </c>
    </row>
    <row r="4" ht="24" customHeight="1" spans="1:16">
      <c r="A4" s="11">
        <v>1</v>
      </c>
      <c r="B4" s="11" t="s">
        <v>17</v>
      </c>
      <c r="C4" s="12" t="s">
        <v>18</v>
      </c>
      <c r="D4" s="13" t="s">
        <v>19</v>
      </c>
      <c r="E4" s="13" t="s">
        <v>20</v>
      </c>
      <c r="F4" s="11" t="s">
        <v>21</v>
      </c>
      <c r="G4" s="14" t="s">
        <v>22</v>
      </c>
      <c r="H4" s="15"/>
      <c r="I4" s="15"/>
      <c r="J4" s="21"/>
      <c r="K4" s="22"/>
      <c r="L4" s="23"/>
      <c r="M4" s="22"/>
      <c r="N4" s="24"/>
      <c r="O4" s="11">
        <v>7</v>
      </c>
      <c r="P4" s="12" t="s">
        <v>23</v>
      </c>
    </row>
    <row r="5" ht="24" customHeight="1" spans="1:16">
      <c r="A5" s="11">
        <v>2</v>
      </c>
      <c r="B5" s="11" t="s">
        <v>17</v>
      </c>
      <c r="C5" s="12" t="s">
        <v>24</v>
      </c>
      <c r="D5" s="13" t="s">
        <v>19</v>
      </c>
      <c r="E5" s="13" t="s">
        <v>20</v>
      </c>
      <c r="F5" s="11" t="s">
        <v>21</v>
      </c>
      <c r="G5" s="14" t="s">
        <v>25</v>
      </c>
      <c r="H5" s="15"/>
      <c r="I5" s="15"/>
      <c r="J5" s="21"/>
      <c r="K5" s="22"/>
      <c r="L5" s="23"/>
      <c r="M5" s="22"/>
      <c r="N5" s="24"/>
      <c r="O5" s="11">
        <v>7</v>
      </c>
      <c r="P5" s="12" t="s">
        <v>23</v>
      </c>
    </row>
    <row r="6" ht="24" customHeight="1" spans="1:16">
      <c r="A6" s="11">
        <v>3</v>
      </c>
      <c r="B6" s="11" t="s">
        <v>17</v>
      </c>
      <c r="C6" s="12" t="s">
        <v>26</v>
      </c>
      <c r="D6" s="13" t="s">
        <v>19</v>
      </c>
      <c r="E6" s="13" t="s">
        <v>20</v>
      </c>
      <c r="F6" s="11" t="s">
        <v>21</v>
      </c>
      <c r="G6" s="14" t="s">
        <v>27</v>
      </c>
      <c r="H6" s="15"/>
      <c r="I6" s="15"/>
      <c r="J6" s="21"/>
      <c r="K6" s="22"/>
      <c r="L6" s="23"/>
      <c r="M6" s="22"/>
      <c r="N6" s="24"/>
      <c r="O6" s="11">
        <v>7</v>
      </c>
      <c r="P6" s="12" t="s">
        <v>23</v>
      </c>
    </row>
    <row r="7" ht="24" customHeight="1" spans="1:16">
      <c r="A7" s="11">
        <v>4</v>
      </c>
      <c r="B7" s="11" t="s">
        <v>17</v>
      </c>
      <c r="C7" s="12" t="s">
        <v>28</v>
      </c>
      <c r="D7" s="13" t="s">
        <v>19</v>
      </c>
      <c r="E7" s="13" t="s">
        <v>20</v>
      </c>
      <c r="F7" s="11" t="s">
        <v>21</v>
      </c>
      <c r="G7" s="14" t="s">
        <v>29</v>
      </c>
      <c r="H7" s="15"/>
      <c r="I7" s="15"/>
      <c r="J7" s="21"/>
      <c r="K7" s="22"/>
      <c r="L7" s="23"/>
      <c r="M7" s="22"/>
      <c r="N7" s="24"/>
      <c r="O7" s="11">
        <v>7</v>
      </c>
      <c r="P7" s="12" t="s">
        <v>23</v>
      </c>
    </row>
    <row r="8" ht="24" customHeight="1" spans="1:16">
      <c r="A8" s="11">
        <v>5</v>
      </c>
      <c r="B8" s="11" t="s">
        <v>17</v>
      </c>
      <c r="C8" s="12" t="s">
        <v>30</v>
      </c>
      <c r="D8" s="13" t="s">
        <v>19</v>
      </c>
      <c r="E8" s="13" t="s">
        <v>20</v>
      </c>
      <c r="F8" s="11" t="s">
        <v>21</v>
      </c>
      <c r="G8" s="14" t="s">
        <v>31</v>
      </c>
      <c r="H8" s="15"/>
      <c r="I8" s="15"/>
      <c r="J8" s="21"/>
      <c r="K8" s="22"/>
      <c r="L8" s="23"/>
      <c r="M8" s="22"/>
      <c r="N8" s="24"/>
      <c r="O8" s="11">
        <v>7</v>
      </c>
      <c r="P8" s="12" t="s">
        <v>23</v>
      </c>
    </row>
    <row r="9" ht="24" customHeight="1" spans="1:16">
      <c r="A9" s="11">
        <v>6</v>
      </c>
      <c r="B9" s="11" t="s">
        <v>17</v>
      </c>
      <c r="C9" s="11" t="s">
        <v>32</v>
      </c>
      <c r="D9" s="14" t="s">
        <v>33</v>
      </c>
      <c r="E9" s="14" t="s">
        <v>34</v>
      </c>
      <c r="F9" s="11" t="s">
        <v>35</v>
      </c>
      <c r="G9" s="14" t="s">
        <v>36</v>
      </c>
      <c r="H9" s="11">
        <v>95.5</v>
      </c>
      <c r="I9" s="11">
        <v>89</v>
      </c>
      <c r="J9" s="14">
        <f t="shared" ref="J9:J72" si="0">H9+I9</f>
        <v>184.5</v>
      </c>
      <c r="K9" s="25">
        <f t="shared" ref="K9:K72" si="1">J9/3</f>
        <v>61.5</v>
      </c>
      <c r="L9" s="11">
        <v>0</v>
      </c>
      <c r="M9" s="25">
        <f t="shared" ref="M9:M72" si="2">(K9+L9)*40%</f>
        <v>24.6</v>
      </c>
      <c r="N9" s="26">
        <v>1</v>
      </c>
      <c r="O9" s="11">
        <v>2</v>
      </c>
      <c r="P9" s="23"/>
    </row>
    <row r="10" ht="24" customHeight="1" spans="1:16">
      <c r="A10" s="11">
        <v>7</v>
      </c>
      <c r="B10" s="11" t="s">
        <v>17</v>
      </c>
      <c r="C10" s="11" t="s">
        <v>37</v>
      </c>
      <c r="D10" s="14" t="s">
        <v>38</v>
      </c>
      <c r="E10" s="14" t="s">
        <v>34</v>
      </c>
      <c r="F10" s="11" t="s">
        <v>35</v>
      </c>
      <c r="G10" s="14" t="s">
        <v>39</v>
      </c>
      <c r="H10" s="11">
        <v>97</v>
      </c>
      <c r="I10" s="11">
        <v>80.5</v>
      </c>
      <c r="J10" s="14">
        <f t="shared" si="0"/>
        <v>177.5</v>
      </c>
      <c r="K10" s="25">
        <f t="shared" si="1"/>
        <v>59.1666666666667</v>
      </c>
      <c r="L10" s="11">
        <v>0</v>
      </c>
      <c r="M10" s="25">
        <f t="shared" si="2"/>
        <v>23.6666666666667</v>
      </c>
      <c r="N10" s="26">
        <v>2</v>
      </c>
      <c r="O10" s="11">
        <v>2</v>
      </c>
      <c r="P10" s="23"/>
    </row>
    <row r="11" ht="24" customHeight="1" spans="1:16">
      <c r="A11" s="11">
        <v>8</v>
      </c>
      <c r="B11" s="11" t="s">
        <v>17</v>
      </c>
      <c r="C11" s="11" t="s">
        <v>40</v>
      </c>
      <c r="D11" s="14" t="s">
        <v>41</v>
      </c>
      <c r="E11" s="14" t="s">
        <v>34</v>
      </c>
      <c r="F11" s="11" t="s">
        <v>35</v>
      </c>
      <c r="G11" s="14" t="s">
        <v>42</v>
      </c>
      <c r="H11" s="11">
        <v>86</v>
      </c>
      <c r="I11" s="11">
        <v>82.5</v>
      </c>
      <c r="J11" s="14">
        <f t="shared" si="0"/>
        <v>168.5</v>
      </c>
      <c r="K11" s="25">
        <f t="shared" si="1"/>
        <v>56.1666666666667</v>
      </c>
      <c r="L11" s="11">
        <v>0</v>
      </c>
      <c r="M11" s="25">
        <f t="shared" si="2"/>
        <v>22.4666666666667</v>
      </c>
      <c r="N11" s="26">
        <v>3</v>
      </c>
      <c r="O11" s="11">
        <v>2</v>
      </c>
      <c r="P11" s="23"/>
    </row>
    <row r="12" ht="24" customHeight="1" spans="1:16">
      <c r="A12" s="11">
        <v>9</v>
      </c>
      <c r="B12" s="11" t="s">
        <v>17</v>
      </c>
      <c r="C12" s="11" t="s">
        <v>43</v>
      </c>
      <c r="D12" s="14" t="s">
        <v>44</v>
      </c>
      <c r="E12" s="14" t="s">
        <v>45</v>
      </c>
      <c r="F12" s="11" t="s">
        <v>46</v>
      </c>
      <c r="G12" s="14" t="s">
        <v>47</v>
      </c>
      <c r="H12" s="11">
        <v>114</v>
      </c>
      <c r="I12" s="11">
        <v>110</v>
      </c>
      <c r="J12" s="14">
        <f t="shared" si="0"/>
        <v>224</v>
      </c>
      <c r="K12" s="25">
        <f t="shared" si="1"/>
        <v>74.6666666666667</v>
      </c>
      <c r="L12" s="11">
        <v>0</v>
      </c>
      <c r="M12" s="25">
        <f t="shared" si="2"/>
        <v>29.8666666666667</v>
      </c>
      <c r="N12" s="26">
        <v>1</v>
      </c>
      <c r="O12" s="11">
        <v>1</v>
      </c>
      <c r="P12" s="23"/>
    </row>
    <row r="13" ht="24" customHeight="1" spans="1:16">
      <c r="A13" s="11">
        <v>10</v>
      </c>
      <c r="B13" s="11" t="s">
        <v>17</v>
      </c>
      <c r="C13" s="11" t="s">
        <v>48</v>
      </c>
      <c r="D13" s="14" t="s">
        <v>49</v>
      </c>
      <c r="E13" s="14" t="s">
        <v>45</v>
      </c>
      <c r="F13" s="11" t="s">
        <v>46</v>
      </c>
      <c r="G13" s="14" t="s">
        <v>50</v>
      </c>
      <c r="H13" s="11">
        <v>104</v>
      </c>
      <c r="I13" s="11">
        <v>113</v>
      </c>
      <c r="J13" s="14">
        <f t="shared" si="0"/>
        <v>217</v>
      </c>
      <c r="K13" s="25">
        <f t="shared" si="1"/>
        <v>72.3333333333333</v>
      </c>
      <c r="L13" s="11">
        <v>0</v>
      </c>
      <c r="M13" s="25">
        <f t="shared" si="2"/>
        <v>28.9333333333333</v>
      </c>
      <c r="N13" s="26">
        <v>2</v>
      </c>
      <c r="O13" s="11">
        <v>1</v>
      </c>
      <c r="P13" s="23"/>
    </row>
    <row r="14" ht="24" customHeight="1" spans="1:16">
      <c r="A14" s="11">
        <v>11</v>
      </c>
      <c r="B14" s="11" t="s">
        <v>17</v>
      </c>
      <c r="C14" s="11" t="s">
        <v>51</v>
      </c>
      <c r="D14" s="14" t="s">
        <v>52</v>
      </c>
      <c r="E14" s="14" t="s">
        <v>45</v>
      </c>
      <c r="F14" s="11" t="s">
        <v>46</v>
      </c>
      <c r="G14" s="14" t="s">
        <v>53</v>
      </c>
      <c r="H14" s="11">
        <v>109.5</v>
      </c>
      <c r="I14" s="11">
        <v>103</v>
      </c>
      <c r="J14" s="14">
        <f t="shared" si="0"/>
        <v>212.5</v>
      </c>
      <c r="K14" s="25">
        <f t="shared" si="1"/>
        <v>70.8333333333333</v>
      </c>
      <c r="L14" s="11">
        <v>0</v>
      </c>
      <c r="M14" s="25">
        <f t="shared" si="2"/>
        <v>28.3333333333333</v>
      </c>
      <c r="N14" s="26">
        <v>3</v>
      </c>
      <c r="O14" s="11">
        <v>1</v>
      </c>
      <c r="P14" s="23"/>
    </row>
    <row r="15" ht="24" customHeight="1" spans="1:16">
      <c r="A15" s="11">
        <v>12</v>
      </c>
      <c r="B15" s="11" t="s">
        <v>17</v>
      </c>
      <c r="C15" s="11" t="s">
        <v>54</v>
      </c>
      <c r="D15" s="14" t="s">
        <v>55</v>
      </c>
      <c r="E15" s="14" t="s">
        <v>56</v>
      </c>
      <c r="F15" s="11" t="s">
        <v>57</v>
      </c>
      <c r="G15" s="14" t="s">
        <v>58</v>
      </c>
      <c r="H15" s="11">
        <v>95</v>
      </c>
      <c r="I15" s="11">
        <v>98.5</v>
      </c>
      <c r="J15" s="14">
        <f t="shared" si="0"/>
        <v>193.5</v>
      </c>
      <c r="K15" s="25">
        <f t="shared" si="1"/>
        <v>64.5</v>
      </c>
      <c r="L15" s="11">
        <v>0</v>
      </c>
      <c r="M15" s="25">
        <f t="shared" si="2"/>
        <v>25.8</v>
      </c>
      <c r="N15" s="11">
        <v>1</v>
      </c>
      <c r="O15" s="11">
        <v>1</v>
      </c>
      <c r="P15" s="23"/>
    </row>
    <row r="16" ht="24" customHeight="1" spans="1:16">
      <c r="A16" s="11">
        <v>13</v>
      </c>
      <c r="B16" s="11" t="s">
        <v>17</v>
      </c>
      <c r="C16" s="11" t="s">
        <v>59</v>
      </c>
      <c r="D16" s="14" t="s">
        <v>60</v>
      </c>
      <c r="E16" s="14" t="s">
        <v>56</v>
      </c>
      <c r="F16" s="11" t="s">
        <v>57</v>
      </c>
      <c r="G16" s="14" t="s">
        <v>61</v>
      </c>
      <c r="H16" s="11">
        <v>95.5</v>
      </c>
      <c r="I16" s="11">
        <v>93.5</v>
      </c>
      <c r="J16" s="14">
        <f t="shared" si="0"/>
        <v>189</v>
      </c>
      <c r="K16" s="25">
        <f t="shared" si="1"/>
        <v>63</v>
      </c>
      <c r="L16" s="11">
        <v>0</v>
      </c>
      <c r="M16" s="25">
        <f t="shared" si="2"/>
        <v>25.2</v>
      </c>
      <c r="N16" s="11">
        <v>2</v>
      </c>
      <c r="O16" s="11">
        <v>1</v>
      </c>
      <c r="P16" s="23"/>
    </row>
    <row r="17" ht="24" customHeight="1" spans="1:16">
      <c r="A17" s="11">
        <v>14</v>
      </c>
      <c r="B17" s="11" t="s">
        <v>17</v>
      </c>
      <c r="C17" s="11" t="s">
        <v>62</v>
      </c>
      <c r="D17" s="14" t="s">
        <v>63</v>
      </c>
      <c r="E17" s="14" t="s">
        <v>56</v>
      </c>
      <c r="F17" s="11" t="s">
        <v>57</v>
      </c>
      <c r="G17" s="14" t="s">
        <v>64</v>
      </c>
      <c r="H17" s="11">
        <v>93</v>
      </c>
      <c r="I17" s="11">
        <v>82</v>
      </c>
      <c r="J17" s="14">
        <f t="shared" si="0"/>
        <v>175</v>
      </c>
      <c r="K17" s="25">
        <f t="shared" si="1"/>
        <v>58.3333333333333</v>
      </c>
      <c r="L17" s="11">
        <v>0</v>
      </c>
      <c r="M17" s="25">
        <f t="shared" si="2"/>
        <v>23.3333333333333</v>
      </c>
      <c r="N17" s="11">
        <v>3</v>
      </c>
      <c r="O17" s="11">
        <v>1</v>
      </c>
      <c r="P17" s="23"/>
    </row>
    <row r="18" ht="24" customHeight="1" spans="1:16">
      <c r="A18" s="11">
        <v>15</v>
      </c>
      <c r="B18" s="11" t="s">
        <v>17</v>
      </c>
      <c r="C18" s="11" t="s">
        <v>65</v>
      </c>
      <c r="D18" s="14" t="s">
        <v>66</v>
      </c>
      <c r="E18" s="14" t="s">
        <v>67</v>
      </c>
      <c r="F18" s="11" t="s">
        <v>68</v>
      </c>
      <c r="G18" s="14" t="s">
        <v>69</v>
      </c>
      <c r="H18" s="11">
        <v>128.5</v>
      </c>
      <c r="I18" s="11">
        <v>126</v>
      </c>
      <c r="J18" s="14">
        <f t="shared" si="0"/>
        <v>254.5</v>
      </c>
      <c r="K18" s="25">
        <f t="shared" si="1"/>
        <v>84.8333333333333</v>
      </c>
      <c r="L18" s="11">
        <v>0</v>
      </c>
      <c r="M18" s="25">
        <f t="shared" si="2"/>
        <v>33.9333333333333</v>
      </c>
      <c r="N18" s="26">
        <v>1</v>
      </c>
      <c r="O18" s="11">
        <v>3</v>
      </c>
      <c r="P18" s="23"/>
    </row>
    <row r="19" ht="24" customHeight="1" spans="1:16">
      <c r="A19" s="11">
        <v>16</v>
      </c>
      <c r="B19" s="11" t="s">
        <v>17</v>
      </c>
      <c r="C19" s="11" t="s">
        <v>70</v>
      </c>
      <c r="D19" s="14" t="s">
        <v>71</v>
      </c>
      <c r="E19" s="14" t="s">
        <v>67</v>
      </c>
      <c r="F19" s="11" t="s">
        <v>68</v>
      </c>
      <c r="G19" s="14" t="s">
        <v>72</v>
      </c>
      <c r="H19" s="11">
        <v>121</v>
      </c>
      <c r="I19" s="11">
        <v>130</v>
      </c>
      <c r="J19" s="14">
        <f t="shared" si="0"/>
        <v>251</v>
      </c>
      <c r="K19" s="25">
        <f t="shared" si="1"/>
        <v>83.6666666666667</v>
      </c>
      <c r="L19" s="11">
        <v>0</v>
      </c>
      <c r="M19" s="25">
        <f t="shared" si="2"/>
        <v>33.4666666666667</v>
      </c>
      <c r="N19" s="26">
        <v>2</v>
      </c>
      <c r="O19" s="11">
        <v>3</v>
      </c>
      <c r="P19" s="23"/>
    </row>
    <row r="20" ht="24" customHeight="1" spans="1:16">
      <c r="A20" s="11">
        <v>17</v>
      </c>
      <c r="B20" s="11" t="s">
        <v>17</v>
      </c>
      <c r="C20" s="11" t="s">
        <v>73</v>
      </c>
      <c r="D20" s="14" t="s">
        <v>74</v>
      </c>
      <c r="E20" s="14" t="s">
        <v>67</v>
      </c>
      <c r="F20" s="11" t="s">
        <v>68</v>
      </c>
      <c r="G20" s="14" t="s">
        <v>75</v>
      </c>
      <c r="H20" s="11">
        <v>126</v>
      </c>
      <c r="I20" s="11">
        <v>122.5</v>
      </c>
      <c r="J20" s="14">
        <f t="shared" si="0"/>
        <v>248.5</v>
      </c>
      <c r="K20" s="25">
        <f t="shared" si="1"/>
        <v>82.8333333333333</v>
      </c>
      <c r="L20" s="11">
        <v>0</v>
      </c>
      <c r="M20" s="25">
        <f t="shared" si="2"/>
        <v>33.1333333333333</v>
      </c>
      <c r="N20" s="26">
        <v>3</v>
      </c>
      <c r="O20" s="11">
        <v>3</v>
      </c>
      <c r="P20" s="23"/>
    </row>
    <row r="21" ht="24" customHeight="1" spans="1:16">
      <c r="A21" s="11">
        <v>18</v>
      </c>
      <c r="B21" s="11" t="s">
        <v>17</v>
      </c>
      <c r="C21" s="11" t="s">
        <v>76</v>
      </c>
      <c r="D21" s="14" t="s">
        <v>77</v>
      </c>
      <c r="E21" s="14" t="s">
        <v>67</v>
      </c>
      <c r="F21" s="11" t="s">
        <v>68</v>
      </c>
      <c r="G21" s="14" t="s">
        <v>78</v>
      </c>
      <c r="H21" s="11">
        <v>122.5</v>
      </c>
      <c r="I21" s="11">
        <v>121.5</v>
      </c>
      <c r="J21" s="14">
        <f t="shared" si="0"/>
        <v>244</v>
      </c>
      <c r="K21" s="25">
        <f t="shared" si="1"/>
        <v>81.3333333333333</v>
      </c>
      <c r="L21" s="11">
        <v>0</v>
      </c>
      <c r="M21" s="25">
        <f t="shared" si="2"/>
        <v>32.5333333333333</v>
      </c>
      <c r="N21" s="26">
        <v>4</v>
      </c>
      <c r="O21" s="11">
        <v>3</v>
      </c>
      <c r="P21" s="23"/>
    </row>
    <row r="22" ht="24" customHeight="1" spans="1:16">
      <c r="A22" s="11">
        <v>19</v>
      </c>
      <c r="B22" s="11" t="s">
        <v>17</v>
      </c>
      <c r="C22" s="11" t="s">
        <v>79</v>
      </c>
      <c r="D22" s="14" t="s">
        <v>80</v>
      </c>
      <c r="E22" s="14" t="s">
        <v>67</v>
      </c>
      <c r="F22" s="11" t="s">
        <v>68</v>
      </c>
      <c r="G22" s="14" t="s">
        <v>81</v>
      </c>
      <c r="H22" s="11">
        <v>113.5</v>
      </c>
      <c r="I22" s="11">
        <v>127</v>
      </c>
      <c r="J22" s="14">
        <f t="shared" si="0"/>
        <v>240.5</v>
      </c>
      <c r="K22" s="25">
        <f t="shared" si="1"/>
        <v>80.1666666666667</v>
      </c>
      <c r="L22" s="11">
        <v>0</v>
      </c>
      <c r="M22" s="25">
        <f t="shared" si="2"/>
        <v>32.0666666666667</v>
      </c>
      <c r="N22" s="26">
        <v>5</v>
      </c>
      <c r="O22" s="11">
        <v>3</v>
      </c>
      <c r="P22" s="23"/>
    </row>
    <row r="23" ht="24" customHeight="1" spans="1:16">
      <c r="A23" s="11">
        <v>20</v>
      </c>
      <c r="B23" s="11" t="s">
        <v>17</v>
      </c>
      <c r="C23" s="11" t="s">
        <v>82</v>
      </c>
      <c r="D23" s="14" t="s">
        <v>83</v>
      </c>
      <c r="E23" s="14" t="s">
        <v>67</v>
      </c>
      <c r="F23" s="11" t="s">
        <v>68</v>
      </c>
      <c r="G23" s="14" t="s">
        <v>84</v>
      </c>
      <c r="H23" s="11">
        <v>119.5</v>
      </c>
      <c r="I23" s="11">
        <v>119.5</v>
      </c>
      <c r="J23" s="14">
        <f t="shared" si="0"/>
        <v>239</v>
      </c>
      <c r="K23" s="25">
        <f t="shared" si="1"/>
        <v>79.6666666666667</v>
      </c>
      <c r="L23" s="11">
        <v>0</v>
      </c>
      <c r="M23" s="25">
        <f t="shared" si="2"/>
        <v>31.8666666666667</v>
      </c>
      <c r="N23" s="26">
        <v>6</v>
      </c>
      <c r="O23" s="11">
        <v>3</v>
      </c>
      <c r="P23" s="23"/>
    </row>
    <row r="24" ht="24" customHeight="1" spans="1:16">
      <c r="A24" s="11">
        <v>21</v>
      </c>
      <c r="B24" s="11" t="s">
        <v>17</v>
      </c>
      <c r="C24" s="11" t="s">
        <v>85</v>
      </c>
      <c r="D24" s="14" t="s">
        <v>86</v>
      </c>
      <c r="E24" s="14" t="s">
        <v>67</v>
      </c>
      <c r="F24" s="11" t="s">
        <v>68</v>
      </c>
      <c r="G24" s="14" t="s">
        <v>87</v>
      </c>
      <c r="H24" s="11">
        <v>121</v>
      </c>
      <c r="I24" s="11">
        <v>117.5</v>
      </c>
      <c r="J24" s="14">
        <f t="shared" si="0"/>
        <v>238.5</v>
      </c>
      <c r="K24" s="25">
        <f t="shared" si="1"/>
        <v>79.5</v>
      </c>
      <c r="L24" s="11">
        <v>0</v>
      </c>
      <c r="M24" s="25">
        <f t="shared" si="2"/>
        <v>31.8</v>
      </c>
      <c r="N24" s="26">
        <v>7</v>
      </c>
      <c r="O24" s="11">
        <v>3</v>
      </c>
      <c r="P24" s="23"/>
    </row>
    <row r="25" ht="24" customHeight="1" spans="1:16">
      <c r="A25" s="11">
        <v>22</v>
      </c>
      <c r="B25" s="11" t="s">
        <v>17</v>
      </c>
      <c r="C25" s="11" t="s">
        <v>88</v>
      </c>
      <c r="D25" s="14" t="s">
        <v>89</v>
      </c>
      <c r="E25" s="14" t="s">
        <v>67</v>
      </c>
      <c r="F25" s="11" t="s">
        <v>68</v>
      </c>
      <c r="G25" s="14" t="s">
        <v>90</v>
      </c>
      <c r="H25" s="11">
        <v>112</v>
      </c>
      <c r="I25" s="11">
        <v>126.5</v>
      </c>
      <c r="J25" s="14">
        <f t="shared" si="0"/>
        <v>238.5</v>
      </c>
      <c r="K25" s="25">
        <f t="shared" si="1"/>
        <v>79.5</v>
      </c>
      <c r="L25" s="11">
        <v>0</v>
      </c>
      <c r="M25" s="25">
        <f t="shared" si="2"/>
        <v>31.8</v>
      </c>
      <c r="N25" s="26">
        <v>7</v>
      </c>
      <c r="O25" s="11">
        <v>3</v>
      </c>
      <c r="P25" s="23"/>
    </row>
    <row r="26" ht="24" customHeight="1" spans="1:16">
      <c r="A26" s="11">
        <v>23</v>
      </c>
      <c r="B26" s="11" t="s">
        <v>17</v>
      </c>
      <c r="C26" s="11" t="s">
        <v>91</v>
      </c>
      <c r="D26" s="14" t="s">
        <v>92</v>
      </c>
      <c r="E26" s="14" t="s">
        <v>67</v>
      </c>
      <c r="F26" s="11" t="s">
        <v>68</v>
      </c>
      <c r="G26" s="14" t="s">
        <v>93</v>
      </c>
      <c r="H26" s="11">
        <v>121.5</v>
      </c>
      <c r="I26" s="11">
        <v>116.5</v>
      </c>
      <c r="J26" s="14">
        <f t="shared" si="0"/>
        <v>238</v>
      </c>
      <c r="K26" s="25">
        <f t="shared" si="1"/>
        <v>79.3333333333333</v>
      </c>
      <c r="L26" s="11">
        <v>0</v>
      </c>
      <c r="M26" s="25">
        <f t="shared" si="2"/>
        <v>31.7333333333333</v>
      </c>
      <c r="N26" s="26">
        <v>9</v>
      </c>
      <c r="O26" s="11">
        <v>3</v>
      </c>
      <c r="P26" s="23"/>
    </row>
    <row r="27" ht="24" customHeight="1" spans="1:16">
      <c r="A27" s="11">
        <v>24</v>
      </c>
      <c r="B27" s="11" t="s">
        <v>17</v>
      </c>
      <c r="C27" s="11" t="s">
        <v>94</v>
      </c>
      <c r="D27" s="14" t="s">
        <v>95</v>
      </c>
      <c r="E27" s="14" t="s">
        <v>96</v>
      </c>
      <c r="F27" s="11" t="s">
        <v>97</v>
      </c>
      <c r="G27" s="14" t="s">
        <v>98</v>
      </c>
      <c r="H27" s="11">
        <v>125</v>
      </c>
      <c r="I27" s="11">
        <v>127</v>
      </c>
      <c r="J27" s="14">
        <f t="shared" si="0"/>
        <v>252</v>
      </c>
      <c r="K27" s="25">
        <f t="shared" si="1"/>
        <v>84</v>
      </c>
      <c r="L27" s="11">
        <v>0</v>
      </c>
      <c r="M27" s="25">
        <f t="shared" si="2"/>
        <v>33.6</v>
      </c>
      <c r="N27" s="26">
        <v>1</v>
      </c>
      <c r="O27" s="11">
        <v>3</v>
      </c>
      <c r="P27" s="23"/>
    </row>
    <row r="28" ht="24" customHeight="1" spans="1:16">
      <c r="A28" s="11">
        <v>25</v>
      </c>
      <c r="B28" s="11" t="s">
        <v>17</v>
      </c>
      <c r="C28" s="11" t="s">
        <v>99</v>
      </c>
      <c r="D28" s="14" t="s">
        <v>100</v>
      </c>
      <c r="E28" s="14" t="s">
        <v>96</v>
      </c>
      <c r="F28" s="11" t="s">
        <v>97</v>
      </c>
      <c r="G28" s="14" t="s">
        <v>101</v>
      </c>
      <c r="H28" s="11">
        <v>124.5</v>
      </c>
      <c r="I28" s="11">
        <v>127.5</v>
      </c>
      <c r="J28" s="14">
        <f t="shared" si="0"/>
        <v>252</v>
      </c>
      <c r="K28" s="25">
        <f t="shared" si="1"/>
        <v>84</v>
      </c>
      <c r="L28" s="11">
        <v>0</v>
      </c>
      <c r="M28" s="25">
        <f t="shared" si="2"/>
        <v>33.6</v>
      </c>
      <c r="N28" s="26">
        <v>1</v>
      </c>
      <c r="O28" s="11">
        <v>3</v>
      </c>
      <c r="P28" s="23"/>
    </row>
    <row r="29" ht="24" customHeight="1" spans="1:16">
      <c r="A29" s="11">
        <v>26</v>
      </c>
      <c r="B29" s="11" t="s">
        <v>17</v>
      </c>
      <c r="C29" s="11" t="s">
        <v>102</v>
      </c>
      <c r="D29" s="14" t="s">
        <v>103</v>
      </c>
      <c r="E29" s="14" t="s">
        <v>96</v>
      </c>
      <c r="F29" s="11" t="s">
        <v>97</v>
      </c>
      <c r="G29" s="14" t="s">
        <v>104</v>
      </c>
      <c r="H29" s="11">
        <v>126</v>
      </c>
      <c r="I29" s="11">
        <v>126</v>
      </c>
      <c r="J29" s="14">
        <f t="shared" si="0"/>
        <v>252</v>
      </c>
      <c r="K29" s="25">
        <f t="shared" si="1"/>
        <v>84</v>
      </c>
      <c r="L29" s="11">
        <v>0</v>
      </c>
      <c r="M29" s="25">
        <f t="shared" si="2"/>
        <v>33.6</v>
      </c>
      <c r="N29" s="26">
        <v>1</v>
      </c>
      <c r="O29" s="11">
        <v>3</v>
      </c>
      <c r="P29" s="23"/>
    </row>
    <row r="30" ht="24" customHeight="1" spans="1:16">
      <c r="A30" s="11">
        <v>27</v>
      </c>
      <c r="B30" s="11" t="s">
        <v>17</v>
      </c>
      <c r="C30" s="11" t="s">
        <v>105</v>
      </c>
      <c r="D30" s="14" t="s">
        <v>106</v>
      </c>
      <c r="E30" s="14" t="s">
        <v>96</v>
      </c>
      <c r="F30" s="11" t="s">
        <v>97</v>
      </c>
      <c r="G30" s="14" t="s">
        <v>107</v>
      </c>
      <c r="H30" s="11">
        <v>121.5</v>
      </c>
      <c r="I30" s="11">
        <v>123</v>
      </c>
      <c r="J30" s="14">
        <f t="shared" si="0"/>
        <v>244.5</v>
      </c>
      <c r="K30" s="25">
        <f t="shared" si="1"/>
        <v>81.5</v>
      </c>
      <c r="L30" s="11">
        <v>0</v>
      </c>
      <c r="M30" s="25">
        <f t="shared" si="2"/>
        <v>32.6</v>
      </c>
      <c r="N30" s="26">
        <v>4</v>
      </c>
      <c r="O30" s="11">
        <v>3</v>
      </c>
      <c r="P30" s="23"/>
    </row>
    <row r="31" ht="24" customHeight="1" spans="1:16">
      <c r="A31" s="11">
        <v>28</v>
      </c>
      <c r="B31" s="11" t="s">
        <v>17</v>
      </c>
      <c r="C31" s="11" t="s">
        <v>108</v>
      </c>
      <c r="D31" s="14" t="s">
        <v>109</v>
      </c>
      <c r="E31" s="14" t="s">
        <v>96</v>
      </c>
      <c r="F31" s="11" t="s">
        <v>97</v>
      </c>
      <c r="G31" s="14" t="s">
        <v>110</v>
      </c>
      <c r="H31" s="11">
        <v>119.5</v>
      </c>
      <c r="I31" s="11">
        <v>120</v>
      </c>
      <c r="J31" s="14">
        <f t="shared" si="0"/>
        <v>239.5</v>
      </c>
      <c r="K31" s="25">
        <f t="shared" si="1"/>
        <v>79.8333333333333</v>
      </c>
      <c r="L31" s="11">
        <v>0</v>
      </c>
      <c r="M31" s="25">
        <f t="shared" si="2"/>
        <v>31.9333333333333</v>
      </c>
      <c r="N31" s="26">
        <v>5</v>
      </c>
      <c r="O31" s="11">
        <v>3</v>
      </c>
      <c r="P31" s="23"/>
    </row>
    <row r="32" ht="24" customHeight="1" spans="1:16">
      <c r="A32" s="11">
        <v>29</v>
      </c>
      <c r="B32" s="11" t="s">
        <v>17</v>
      </c>
      <c r="C32" s="11" t="s">
        <v>111</v>
      </c>
      <c r="D32" s="14" t="s">
        <v>112</v>
      </c>
      <c r="E32" s="14" t="s">
        <v>96</v>
      </c>
      <c r="F32" s="11" t="s">
        <v>97</v>
      </c>
      <c r="G32" s="14" t="s">
        <v>113</v>
      </c>
      <c r="H32" s="11">
        <v>111</v>
      </c>
      <c r="I32" s="11">
        <v>126.5</v>
      </c>
      <c r="J32" s="14">
        <f t="shared" si="0"/>
        <v>237.5</v>
      </c>
      <c r="K32" s="25">
        <f t="shared" si="1"/>
        <v>79.1666666666667</v>
      </c>
      <c r="L32" s="11">
        <v>0</v>
      </c>
      <c r="M32" s="25">
        <f t="shared" si="2"/>
        <v>31.6666666666667</v>
      </c>
      <c r="N32" s="26">
        <v>6</v>
      </c>
      <c r="O32" s="11">
        <v>3</v>
      </c>
      <c r="P32" s="23"/>
    </row>
    <row r="33" ht="24" customHeight="1" spans="1:16">
      <c r="A33" s="11">
        <v>30</v>
      </c>
      <c r="B33" s="16" t="s">
        <v>17</v>
      </c>
      <c r="C33" s="16" t="s">
        <v>114</v>
      </c>
      <c r="D33" s="17" t="s">
        <v>115</v>
      </c>
      <c r="E33" s="17" t="s">
        <v>96</v>
      </c>
      <c r="F33" s="16" t="s">
        <v>97</v>
      </c>
      <c r="G33" s="17" t="s">
        <v>116</v>
      </c>
      <c r="H33" s="16">
        <v>116</v>
      </c>
      <c r="I33" s="16">
        <v>105</v>
      </c>
      <c r="J33" s="17">
        <f t="shared" si="0"/>
        <v>221</v>
      </c>
      <c r="K33" s="27">
        <f t="shared" si="1"/>
        <v>73.6666666666667</v>
      </c>
      <c r="L33" s="16">
        <v>5</v>
      </c>
      <c r="M33" s="27">
        <f t="shared" si="2"/>
        <v>31.4666666666667</v>
      </c>
      <c r="N33" s="28">
        <v>7</v>
      </c>
      <c r="O33" s="11">
        <v>3</v>
      </c>
      <c r="P33" s="29" t="s">
        <v>117</v>
      </c>
    </row>
    <row r="34" ht="24" customHeight="1" spans="1:16">
      <c r="A34" s="11">
        <v>31</v>
      </c>
      <c r="B34" s="11" t="s">
        <v>17</v>
      </c>
      <c r="C34" s="11" t="s">
        <v>118</v>
      </c>
      <c r="D34" s="14" t="s">
        <v>119</v>
      </c>
      <c r="E34" s="14" t="s">
        <v>96</v>
      </c>
      <c r="F34" s="11" t="s">
        <v>97</v>
      </c>
      <c r="G34" s="14" t="s">
        <v>120</v>
      </c>
      <c r="H34" s="11">
        <v>113</v>
      </c>
      <c r="I34" s="11">
        <v>119</v>
      </c>
      <c r="J34" s="14">
        <f t="shared" si="0"/>
        <v>232</v>
      </c>
      <c r="K34" s="25">
        <f t="shared" si="1"/>
        <v>77.3333333333333</v>
      </c>
      <c r="L34" s="11">
        <v>0</v>
      </c>
      <c r="M34" s="25">
        <f t="shared" si="2"/>
        <v>30.9333333333333</v>
      </c>
      <c r="N34" s="26">
        <v>8</v>
      </c>
      <c r="O34" s="11">
        <v>3</v>
      </c>
      <c r="P34" s="23"/>
    </row>
    <row r="35" ht="24" customHeight="1" spans="1:16">
      <c r="A35" s="11">
        <v>32</v>
      </c>
      <c r="B35" s="11" t="s">
        <v>17</v>
      </c>
      <c r="C35" s="11" t="s">
        <v>121</v>
      </c>
      <c r="D35" s="14" t="s">
        <v>122</v>
      </c>
      <c r="E35" s="14" t="s">
        <v>96</v>
      </c>
      <c r="F35" s="11" t="s">
        <v>97</v>
      </c>
      <c r="G35" s="14" t="s">
        <v>123</v>
      </c>
      <c r="H35" s="11">
        <v>112</v>
      </c>
      <c r="I35" s="11">
        <v>118.5</v>
      </c>
      <c r="J35" s="14">
        <f t="shared" si="0"/>
        <v>230.5</v>
      </c>
      <c r="K35" s="25">
        <f t="shared" si="1"/>
        <v>76.8333333333333</v>
      </c>
      <c r="L35" s="11">
        <v>0</v>
      </c>
      <c r="M35" s="25">
        <f t="shared" si="2"/>
        <v>30.7333333333333</v>
      </c>
      <c r="N35" s="26">
        <v>9</v>
      </c>
      <c r="O35" s="11">
        <v>3</v>
      </c>
      <c r="P35" s="23"/>
    </row>
    <row r="36" ht="24" customHeight="1" spans="1:16">
      <c r="A36" s="11">
        <v>33</v>
      </c>
      <c r="B36" s="11" t="s">
        <v>17</v>
      </c>
      <c r="C36" s="11" t="s">
        <v>124</v>
      </c>
      <c r="D36" s="14" t="s">
        <v>125</v>
      </c>
      <c r="E36" s="14" t="s">
        <v>126</v>
      </c>
      <c r="F36" s="11" t="s">
        <v>127</v>
      </c>
      <c r="G36" s="14" t="s">
        <v>128</v>
      </c>
      <c r="H36" s="11">
        <v>134</v>
      </c>
      <c r="I36" s="11">
        <v>125.5</v>
      </c>
      <c r="J36" s="14">
        <f t="shared" si="0"/>
        <v>259.5</v>
      </c>
      <c r="K36" s="25">
        <f t="shared" si="1"/>
        <v>86.5</v>
      </c>
      <c r="L36" s="11">
        <v>0</v>
      </c>
      <c r="M36" s="25">
        <f t="shared" si="2"/>
        <v>34.6</v>
      </c>
      <c r="N36" s="26">
        <v>1</v>
      </c>
      <c r="O36" s="11">
        <v>2</v>
      </c>
      <c r="P36" s="23"/>
    </row>
    <row r="37" ht="24" customHeight="1" spans="1:16">
      <c r="A37" s="11">
        <v>34</v>
      </c>
      <c r="B37" s="11" t="s">
        <v>17</v>
      </c>
      <c r="C37" s="11" t="s">
        <v>129</v>
      </c>
      <c r="D37" s="14" t="s">
        <v>130</v>
      </c>
      <c r="E37" s="14" t="s">
        <v>126</v>
      </c>
      <c r="F37" s="11" t="s">
        <v>127</v>
      </c>
      <c r="G37" s="14" t="s">
        <v>131</v>
      </c>
      <c r="H37" s="11">
        <v>120.5</v>
      </c>
      <c r="I37" s="11">
        <v>115</v>
      </c>
      <c r="J37" s="14">
        <f t="shared" si="0"/>
        <v>235.5</v>
      </c>
      <c r="K37" s="25">
        <f t="shared" si="1"/>
        <v>78.5</v>
      </c>
      <c r="L37" s="11">
        <v>0</v>
      </c>
      <c r="M37" s="25">
        <f t="shared" si="2"/>
        <v>31.4</v>
      </c>
      <c r="N37" s="26">
        <v>2</v>
      </c>
      <c r="O37" s="11">
        <v>2</v>
      </c>
      <c r="P37" s="23"/>
    </row>
    <row r="38" ht="24" customHeight="1" spans="1:16">
      <c r="A38" s="11">
        <v>35</v>
      </c>
      <c r="B38" s="11" t="s">
        <v>17</v>
      </c>
      <c r="C38" s="11" t="s">
        <v>132</v>
      </c>
      <c r="D38" s="14" t="s">
        <v>133</v>
      </c>
      <c r="E38" s="14" t="s">
        <v>126</v>
      </c>
      <c r="F38" s="11" t="s">
        <v>127</v>
      </c>
      <c r="G38" s="14" t="s">
        <v>134</v>
      </c>
      <c r="H38" s="11">
        <v>108.5</v>
      </c>
      <c r="I38" s="11">
        <v>113</v>
      </c>
      <c r="J38" s="14">
        <f t="shared" si="0"/>
        <v>221.5</v>
      </c>
      <c r="K38" s="25">
        <f t="shared" si="1"/>
        <v>73.8333333333333</v>
      </c>
      <c r="L38" s="11">
        <v>0</v>
      </c>
      <c r="M38" s="25">
        <f t="shared" si="2"/>
        <v>29.5333333333333</v>
      </c>
      <c r="N38" s="26">
        <v>3</v>
      </c>
      <c r="O38" s="11">
        <v>2</v>
      </c>
      <c r="P38" s="23"/>
    </row>
    <row r="39" ht="24" customHeight="1" spans="1:16">
      <c r="A39" s="11">
        <v>36</v>
      </c>
      <c r="B39" s="11" t="s">
        <v>17</v>
      </c>
      <c r="C39" s="11" t="s">
        <v>135</v>
      </c>
      <c r="D39" s="14" t="s">
        <v>136</v>
      </c>
      <c r="E39" s="14" t="s">
        <v>126</v>
      </c>
      <c r="F39" s="11" t="s">
        <v>127</v>
      </c>
      <c r="G39" s="14" t="s">
        <v>137</v>
      </c>
      <c r="H39" s="11">
        <v>105</v>
      </c>
      <c r="I39" s="11">
        <v>110.5</v>
      </c>
      <c r="J39" s="14">
        <f t="shared" si="0"/>
        <v>215.5</v>
      </c>
      <c r="K39" s="25">
        <f t="shared" si="1"/>
        <v>71.8333333333333</v>
      </c>
      <c r="L39" s="11">
        <v>0</v>
      </c>
      <c r="M39" s="25">
        <f t="shared" si="2"/>
        <v>28.7333333333333</v>
      </c>
      <c r="N39" s="26">
        <v>4</v>
      </c>
      <c r="O39" s="11">
        <v>2</v>
      </c>
      <c r="P39" s="23"/>
    </row>
    <row r="40" ht="24" customHeight="1" spans="1:16">
      <c r="A40" s="11">
        <v>37</v>
      </c>
      <c r="B40" s="11" t="s">
        <v>17</v>
      </c>
      <c r="C40" s="11" t="s">
        <v>138</v>
      </c>
      <c r="D40" s="14" t="s">
        <v>139</v>
      </c>
      <c r="E40" s="14" t="s">
        <v>126</v>
      </c>
      <c r="F40" s="11" t="s">
        <v>127</v>
      </c>
      <c r="G40" s="14" t="s">
        <v>140</v>
      </c>
      <c r="H40" s="11">
        <v>108.5</v>
      </c>
      <c r="I40" s="11">
        <v>103</v>
      </c>
      <c r="J40" s="14">
        <f t="shared" si="0"/>
        <v>211.5</v>
      </c>
      <c r="K40" s="25">
        <f t="shared" si="1"/>
        <v>70.5</v>
      </c>
      <c r="L40" s="11">
        <v>0</v>
      </c>
      <c r="M40" s="25">
        <f t="shared" si="2"/>
        <v>28.2</v>
      </c>
      <c r="N40" s="26">
        <v>5</v>
      </c>
      <c r="O40" s="11">
        <v>2</v>
      </c>
      <c r="P40" s="23"/>
    </row>
    <row r="41" ht="24" customHeight="1" spans="1:16">
      <c r="A41" s="11">
        <v>38</v>
      </c>
      <c r="B41" s="11" t="s">
        <v>17</v>
      </c>
      <c r="C41" s="11" t="s">
        <v>141</v>
      </c>
      <c r="D41" s="14" t="s">
        <v>142</v>
      </c>
      <c r="E41" s="14" t="s">
        <v>126</v>
      </c>
      <c r="F41" s="11" t="s">
        <v>127</v>
      </c>
      <c r="G41" s="14" t="s">
        <v>143</v>
      </c>
      <c r="H41" s="11">
        <v>109</v>
      </c>
      <c r="I41" s="11">
        <v>96.5</v>
      </c>
      <c r="J41" s="14">
        <f t="shared" si="0"/>
        <v>205.5</v>
      </c>
      <c r="K41" s="25">
        <f t="shared" si="1"/>
        <v>68.5</v>
      </c>
      <c r="L41" s="11">
        <v>0</v>
      </c>
      <c r="M41" s="25">
        <f t="shared" si="2"/>
        <v>27.4</v>
      </c>
      <c r="N41" s="26">
        <v>6</v>
      </c>
      <c r="O41" s="11">
        <v>2</v>
      </c>
      <c r="P41" s="23"/>
    </row>
    <row r="42" ht="24" customHeight="1" spans="1:16">
      <c r="A42" s="11">
        <v>39</v>
      </c>
      <c r="B42" s="11" t="s">
        <v>17</v>
      </c>
      <c r="C42" s="11" t="s">
        <v>144</v>
      </c>
      <c r="D42" s="14" t="s">
        <v>145</v>
      </c>
      <c r="E42" s="14" t="s">
        <v>146</v>
      </c>
      <c r="F42" s="11" t="s">
        <v>147</v>
      </c>
      <c r="G42" s="14" t="s">
        <v>148</v>
      </c>
      <c r="H42" s="11">
        <v>110</v>
      </c>
      <c r="I42" s="11">
        <v>115.5</v>
      </c>
      <c r="J42" s="14">
        <f t="shared" si="0"/>
        <v>225.5</v>
      </c>
      <c r="K42" s="25">
        <f t="shared" si="1"/>
        <v>75.1666666666667</v>
      </c>
      <c r="L42" s="11">
        <v>0</v>
      </c>
      <c r="M42" s="30">
        <f t="shared" si="2"/>
        <v>30.0666666666667</v>
      </c>
      <c r="N42" s="15">
        <v>1</v>
      </c>
      <c r="O42" s="11">
        <v>4</v>
      </c>
      <c r="P42" s="23"/>
    </row>
    <row r="43" ht="24" customHeight="1" spans="1:16">
      <c r="A43" s="11">
        <v>40</v>
      </c>
      <c r="B43" s="11" t="s">
        <v>17</v>
      </c>
      <c r="C43" s="11" t="s">
        <v>149</v>
      </c>
      <c r="D43" s="14" t="s">
        <v>150</v>
      </c>
      <c r="E43" s="14" t="s">
        <v>146</v>
      </c>
      <c r="F43" s="11" t="s">
        <v>147</v>
      </c>
      <c r="G43" s="14" t="s">
        <v>151</v>
      </c>
      <c r="H43" s="11">
        <v>111.5</v>
      </c>
      <c r="I43" s="11">
        <v>112.5</v>
      </c>
      <c r="J43" s="14">
        <f t="shared" si="0"/>
        <v>224</v>
      </c>
      <c r="K43" s="25">
        <f t="shared" si="1"/>
        <v>74.6666666666667</v>
      </c>
      <c r="L43" s="11">
        <v>0</v>
      </c>
      <c r="M43" s="30">
        <f t="shared" si="2"/>
        <v>29.8666666666667</v>
      </c>
      <c r="N43" s="15">
        <v>2</v>
      </c>
      <c r="O43" s="11">
        <v>4</v>
      </c>
      <c r="P43" s="23"/>
    </row>
    <row r="44" ht="24" customHeight="1" spans="1:16">
      <c r="A44" s="11">
        <v>41</v>
      </c>
      <c r="B44" s="11" t="s">
        <v>17</v>
      </c>
      <c r="C44" s="11" t="s">
        <v>152</v>
      </c>
      <c r="D44" s="14" t="s">
        <v>153</v>
      </c>
      <c r="E44" s="14" t="s">
        <v>146</v>
      </c>
      <c r="F44" s="11" t="s">
        <v>147</v>
      </c>
      <c r="G44" s="14" t="s">
        <v>154</v>
      </c>
      <c r="H44" s="11">
        <v>111</v>
      </c>
      <c r="I44" s="11">
        <v>109</v>
      </c>
      <c r="J44" s="14">
        <f t="shared" si="0"/>
        <v>220</v>
      </c>
      <c r="K44" s="25">
        <f t="shared" si="1"/>
        <v>73.3333333333333</v>
      </c>
      <c r="L44" s="11">
        <v>0</v>
      </c>
      <c r="M44" s="30">
        <f t="shared" si="2"/>
        <v>29.3333333333333</v>
      </c>
      <c r="N44" s="15">
        <v>3</v>
      </c>
      <c r="O44" s="11">
        <v>4</v>
      </c>
      <c r="P44" s="23"/>
    </row>
    <row r="45" ht="24" customHeight="1" spans="1:16">
      <c r="A45" s="11">
        <v>42</v>
      </c>
      <c r="B45" s="11" t="s">
        <v>17</v>
      </c>
      <c r="C45" s="11" t="s">
        <v>155</v>
      </c>
      <c r="D45" s="14" t="s">
        <v>156</v>
      </c>
      <c r="E45" s="14" t="s">
        <v>146</v>
      </c>
      <c r="F45" s="11" t="s">
        <v>147</v>
      </c>
      <c r="G45" s="14" t="s">
        <v>157</v>
      </c>
      <c r="H45" s="11">
        <v>114.5</v>
      </c>
      <c r="I45" s="11">
        <v>105.5</v>
      </c>
      <c r="J45" s="14">
        <f t="shared" si="0"/>
        <v>220</v>
      </c>
      <c r="K45" s="25">
        <f t="shared" si="1"/>
        <v>73.3333333333333</v>
      </c>
      <c r="L45" s="11">
        <v>0</v>
      </c>
      <c r="M45" s="30">
        <f t="shared" si="2"/>
        <v>29.3333333333333</v>
      </c>
      <c r="N45" s="15">
        <v>3</v>
      </c>
      <c r="O45" s="11">
        <v>4</v>
      </c>
      <c r="P45" s="23"/>
    </row>
    <row r="46" ht="24" customHeight="1" spans="1:16">
      <c r="A46" s="11">
        <v>43</v>
      </c>
      <c r="B46" s="11" t="s">
        <v>17</v>
      </c>
      <c r="C46" s="11" t="s">
        <v>158</v>
      </c>
      <c r="D46" s="14" t="s">
        <v>159</v>
      </c>
      <c r="E46" s="14" t="s">
        <v>146</v>
      </c>
      <c r="F46" s="11" t="s">
        <v>147</v>
      </c>
      <c r="G46" s="14" t="s">
        <v>160</v>
      </c>
      <c r="H46" s="11">
        <v>108.5</v>
      </c>
      <c r="I46" s="11">
        <v>110.5</v>
      </c>
      <c r="J46" s="14">
        <f t="shared" si="0"/>
        <v>219</v>
      </c>
      <c r="K46" s="25">
        <f t="shared" si="1"/>
        <v>73</v>
      </c>
      <c r="L46" s="11">
        <v>0</v>
      </c>
      <c r="M46" s="30">
        <f t="shared" si="2"/>
        <v>29.2</v>
      </c>
      <c r="N46" s="15">
        <v>5</v>
      </c>
      <c r="O46" s="11">
        <v>4</v>
      </c>
      <c r="P46" s="23"/>
    </row>
    <row r="47" ht="24" customHeight="1" spans="1:16">
      <c r="A47" s="11">
        <v>44</v>
      </c>
      <c r="B47" s="11" t="s">
        <v>17</v>
      </c>
      <c r="C47" s="11" t="s">
        <v>161</v>
      </c>
      <c r="D47" s="14" t="s">
        <v>162</v>
      </c>
      <c r="E47" s="14" t="s">
        <v>146</v>
      </c>
      <c r="F47" s="11" t="s">
        <v>147</v>
      </c>
      <c r="G47" s="14" t="s">
        <v>163</v>
      </c>
      <c r="H47" s="11">
        <v>104.5</v>
      </c>
      <c r="I47" s="11">
        <v>108.5</v>
      </c>
      <c r="J47" s="14">
        <f t="shared" si="0"/>
        <v>213</v>
      </c>
      <c r="K47" s="25">
        <f t="shared" si="1"/>
        <v>71</v>
      </c>
      <c r="L47" s="11">
        <v>0</v>
      </c>
      <c r="M47" s="30">
        <f t="shared" si="2"/>
        <v>28.4</v>
      </c>
      <c r="N47" s="15">
        <v>6</v>
      </c>
      <c r="O47" s="11">
        <v>4</v>
      </c>
      <c r="P47" s="23"/>
    </row>
    <row r="48" ht="24" customHeight="1" spans="1:16">
      <c r="A48" s="11">
        <v>45</v>
      </c>
      <c r="B48" s="11" t="s">
        <v>17</v>
      </c>
      <c r="C48" s="11" t="s">
        <v>164</v>
      </c>
      <c r="D48" s="14" t="s">
        <v>165</v>
      </c>
      <c r="E48" s="14" t="s">
        <v>146</v>
      </c>
      <c r="F48" s="11" t="s">
        <v>147</v>
      </c>
      <c r="G48" s="14" t="s">
        <v>166</v>
      </c>
      <c r="H48" s="11">
        <v>101</v>
      </c>
      <c r="I48" s="11">
        <v>104</v>
      </c>
      <c r="J48" s="14">
        <f t="shared" si="0"/>
        <v>205</v>
      </c>
      <c r="K48" s="25">
        <f t="shared" si="1"/>
        <v>68.3333333333333</v>
      </c>
      <c r="L48" s="11">
        <v>0</v>
      </c>
      <c r="M48" s="30">
        <f t="shared" si="2"/>
        <v>27.3333333333333</v>
      </c>
      <c r="N48" s="15">
        <v>7</v>
      </c>
      <c r="O48" s="11">
        <v>4</v>
      </c>
      <c r="P48" s="23"/>
    </row>
    <row r="49" ht="24" customHeight="1" spans="1:16">
      <c r="A49" s="11">
        <v>46</v>
      </c>
      <c r="B49" s="11" t="s">
        <v>17</v>
      </c>
      <c r="C49" s="11" t="s">
        <v>167</v>
      </c>
      <c r="D49" s="14" t="s">
        <v>168</v>
      </c>
      <c r="E49" s="14" t="s">
        <v>169</v>
      </c>
      <c r="F49" s="11" t="s">
        <v>170</v>
      </c>
      <c r="G49" s="14" t="s">
        <v>171</v>
      </c>
      <c r="H49" s="11">
        <v>131</v>
      </c>
      <c r="I49" s="11">
        <v>121.5</v>
      </c>
      <c r="J49" s="14">
        <f t="shared" si="0"/>
        <v>252.5</v>
      </c>
      <c r="K49" s="25">
        <f t="shared" si="1"/>
        <v>84.1666666666667</v>
      </c>
      <c r="L49" s="11">
        <v>0</v>
      </c>
      <c r="M49" s="25">
        <f t="shared" si="2"/>
        <v>33.6666666666667</v>
      </c>
      <c r="N49" s="26">
        <v>1</v>
      </c>
      <c r="O49" s="11">
        <v>2</v>
      </c>
      <c r="P49" s="23"/>
    </row>
    <row r="50" ht="24" customHeight="1" spans="1:16">
      <c r="A50" s="11">
        <v>47</v>
      </c>
      <c r="B50" s="11" t="s">
        <v>17</v>
      </c>
      <c r="C50" s="11" t="s">
        <v>172</v>
      </c>
      <c r="D50" s="14" t="s">
        <v>173</v>
      </c>
      <c r="E50" s="14" t="s">
        <v>169</v>
      </c>
      <c r="F50" s="11" t="s">
        <v>170</v>
      </c>
      <c r="G50" s="14" t="s">
        <v>174</v>
      </c>
      <c r="H50" s="11">
        <v>124</v>
      </c>
      <c r="I50" s="11">
        <v>123.5</v>
      </c>
      <c r="J50" s="14">
        <f t="shared" si="0"/>
        <v>247.5</v>
      </c>
      <c r="K50" s="25">
        <f t="shared" si="1"/>
        <v>82.5</v>
      </c>
      <c r="L50" s="11">
        <v>0</v>
      </c>
      <c r="M50" s="25">
        <f t="shared" si="2"/>
        <v>33</v>
      </c>
      <c r="N50" s="26">
        <v>2</v>
      </c>
      <c r="O50" s="11">
        <v>2</v>
      </c>
      <c r="P50" s="23"/>
    </row>
    <row r="51" ht="24" customHeight="1" spans="1:16">
      <c r="A51" s="11">
        <v>48</v>
      </c>
      <c r="B51" s="11" t="s">
        <v>17</v>
      </c>
      <c r="C51" s="11" t="s">
        <v>175</v>
      </c>
      <c r="D51" s="14" t="s">
        <v>176</v>
      </c>
      <c r="E51" s="14" t="s">
        <v>169</v>
      </c>
      <c r="F51" s="11" t="s">
        <v>170</v>
      </c>
      <c r="G51" s="14" t="s">
        <v>177</v>
      </c>
      <c r="H51" s="11">
        <v>120</v>
      </c>
      <c r="I51" s="11">
        <v>124.5</v>
      </c>
      <c r="J51" s="14">
        <f t="shared" si="0"/>
        <v>244.5</v>
      </c>
      <c r="K51" s="25">
        <f t="shared" si="1"/>
        <v>81.5</v>
      </c>
      <c r="L51" s="11">
        <v>0</v>
      </c>
      <c r="M51" s="25">
        <f t="shared" si="2"/>
        <v>32.6</v>
      </c>
      <c r="N51" s="26">
        <v>3</v>
      </c>
      <c r="O51" s="11">
        <v>2</v>
      </c>
      <c r="P51" s="23"/>
    </row>
    <row r="52" ht="24" customHeight="1" spans="1:16">
      <c r="A52" s="11">
        <v>49</v>
      </c>
      <c r="B52" s="11" t="s">
        <v>17</v>
      </c>
      <c r="C52" s="11" t="s">
        <v>178</v>
      </c>
      <c r="D52" s="14" t="s">
        <v>179</v>
      </c>
      <c r="E52" s="14" t="s">
        <v>169</v>
      </c>
      <c r="F52" s="11" t="s">
        <v>170</v>
      </c>
      <c r="G52" s="14" t="s">
        <v>180</v>
      </c>
      <c r="H52" s="11">
        <v>122.5</v>
      </c>
      <c r="I52" s="11">
        <v>121</v>
      </c>
      <c r="J52" s="14">
        <f t="shared" si="0"/>
        <v>243.5</v>
      </c>
      <c r="K52" s="25">
        <f t="shared" si="1"/>
        <v>81.1666666666667</v>
      </c>
      <c r="L52" s="11">
        <v>0</v>
      </c>
      <c r="M52" s="25">
        <f t="shared" si="2"/>
        <v>32.4666666666667</v>
      </c>
      <c r="N52" s="26">
        <v>4</v>
      </c>
      <c r="O52" s="11">
        <v>2</v>
      </c>
      <c r="P52" s="23"/>
    </row>
    <row r="53" ht="24" customHeight="1" spans="1:16">
      <c r="A53" s="11">
        <v>50</v>
      </c>
      <c r="B53" s="11" t="s">
        <v>17</v>
      </c>
      <c r="C53" s="11" t="s">
        <v>181</v>
      </c>
      <c r="D53" s="14" t="s">
        <v>182</v>
      </c>
      <c r="E53" s="14" t="s">
        <v>169</v>
      </c>
      <c r="F53" s="11" t="s">
        <v>170</v>
      </c>
      <c r="G53" s="14" t="s">
        <v>183</v>
      </c>
      <c r="H53" s="11">
        <v>125.5</v>
      </c>
      <c r="I53" s="11">
        <v>113.5</v>
      </c>
      <c r="J53" s="14">
        <f t="shared" si="0"/>
        <v>239</v>
      </c>
      <c r="K53" s="25">
        <f t="shared" si="1"/>
        <v>79.6666666666667</v>
      </c>
      <c r="L53" s="11">
        <v>0</v>
      </c>
      <c r="M53" s="25">
        <f t="shared" si="2"/>
        <v>31.8666666666667</v>
      </c>
      <c r="N53" s="26">
        <v>5</v>
      </c>
      <c r="O53" s="11">
        <v>2</v>
      </c>
      <c r="P53" s="23"/>
    </row>
    <row r="54" ht="24" customHeight="1" spans="1:16">
      <c r="A54" s="11">
        <v>51</v>
      </c>
      <c r="B54" s="11" t="s">
        <v>17</v>
      </c>
      <c r="C54" s="11" t="s">
        <v>184</v>
      </c>
      <c r="D54" s="14" t="s">
        <v>185</v>
      </c>
      <c r="E54" s="14" t="s">
        <v>169</v>
      </c>
      <c r="F54" s="11" t="s">
        <v>170</v>
      </c>
      <c r="G54" s="14" t="s">
        <v>186</v>
      </c>
      <c r="H54" s="11">
        <v>121</v>
      </c>
      <c r="I54" s="11">
        <v>117</v>
      </c>
      <c r="J54" s="14">
        <f t="shared" si="0"/>
        <v>238</v>
      </c>
      <c r="K54" s="25">
        <f t="shared" si="1"/>
        <v>79.3333333333333</v>
      </c>
      <c r="L54" s="11">
        <v>0</v>
      </c>
      <c r="M54" s="25">
        <f t="shared" si="2"/>
        <v>31.7333333333333</v>
      </c>
      <c r="N54" s="26">
        <v>6</v>
      </c>
      <c r="O54" s="11">
        <v>2</v>
      </c>
      <c r="P54" s="23"/>
    </row>
    <row r="55" ht="24" customHeight="1" spans="1:16">
      <c r="A55" s="11">
        <v>52</v>
      </c>
      <c r="B55" s="18" t="s">
        <v>17</v>
      </c>
      <c r="C55" s="18" t="s">
        <v>187</v>
      </c>
      <c r="D55" s="19" t="s">
        <v>188</v>
      </c>
      <c r="E55" s="19" t="s">
        <v>189</v>
      </c>
      <c r="F55" s="18" t="s">
        <v>190</v>
      </c>
      <c r="G55" s="19" t="s">
        <v>191</v>
      </c>
      <c r="H55" s="18">
        <v>124.5</v>
      </c>
      <c r="I55" s="18">
        <v>123.5</v>
      </c>
      <c r="J55" s="19">
        <f t="shared" si="0"/>
        <v>248</v>
      </c>
      <c r="K55" s="25">
        <f t="shared" si="1"/>
        <v>82.6666666666667</v>
      </c>
      <c r="L55" s="18">
        <v>0</v>
      </c>
      <c r="M55" s="25">
        <f t="shared" si="2"/>
        <v>33.0666666666667</v>
      </c>
      <c r="N55" s="31">
        <v>1</v>
      </c>
      <c r="O55" s="18">
        <v>2</v>
      </c>
      <c r="P55" s="23"/>
    </row>
    <row r="56" ht="24" customHeight="1" spans="1:16">
      <c r="A56" s="11">
        <v>53</v>
      </c>
      <c r="B56" s="11" t="s">
        <v>17</v>
      </c>
      <c r="C56" s="11" t="s">
        <v>192</v>
      </c>
      <c r="D56" s="14" t="s">
        <v>193</v>
      </c>
      <c r="E56" s="14" t="s">
        <v>189</v>
      </c>
      <c r="F56" s="11" t="s">
        <v>190</v>
      </c>
      <c r="G56" s="14" t="s">
        <v>194</v>
      </c>
      <c r="H56" s="11">
        <v>120</v>
      </c>
      <c r="I56" s="11">
        <v>117.5</v>
      </c>
      <c r="J56" s="14">
        <f t="shared" si="0"/>
        <v>237.5</v>
      </c>
      <c r="K56" s="25">
        <f t="shared" si="1"/>
        <v>79.1666666666667</v>
      </c>
      <c r="L56" s="11">
        <v>0</v>
      </c>
      <c r="M56" s="25">
        <f t="shared" si="2"/>
        <v>31.6666666666667</v>
      </c>
      <c r="N56" s="26">
        <v>2</v>
      </c>
      <c r="O56" s="11">
        <v>2</v>
      </c>
      <c r="P56" s="23"/>
    </row>
    <row r="57" ht="24" customHeight="1" spans="1:16">
      <c r="A57" s="11">
        <v>54</v>
      </c>
      <c r="B57" s="11" t="s">
        <v>17</v>
      </c>
      <c r="C57" s="11" t="s">
        <v>195</v>
      </c>
      <c r="D57" s="14" t="s">
        <v>196</v>
      </c>
      <c r="E57" s="14" t="s">
        <v>189</v>
      </c>
      <c r="F57" s="11" t="s">
        <v>190</v>
      </c>
      <c r="G57" s="14" t="s">
        <v>197</v>
      </c>
      <c r="H57" s="11">
        <v>112</v>
      </c>
      <c r="I57" s="11">
        <v>124.5</v>
      </c>
      <c r="J57" s="14">
        <f t="shared" si="0"/>
        <v>236.5</v>
      </c>
      <c r="K57" s="25">
        <f t="shared" si="1"/>
        <v>78.8333333333333</v>
      </c>
      <c r="L57" s="11">
        <v>0</v>
      </c>
      <c r="M57" s="25">
        <f t="shared" si="2"/>
        <v>31.5333333333333</v>
      </c>
      <c r="N57" s="26">
        <v>3</v>
      </c>
      <c r="O57" s="11">
        <v>2</v>
      </c>
      <c r="P57" s="23"/>
    </row>
    <row r="58" ht="24" customHeight="1" spans="1:16">
      <c r="A58" s="11">
        <v>55</v>
      </c>
      <c r="B58" s="11" t="s">
        <v>17</v>
      </c>
      <c r="C58" s="11" t="s">
        <v>198</v>
      </c>
      <c r="D58" s="14" t="s">
        <v>199</v>
      </c>
      <c r="E58" s="14" t="s">
        <v>189</v>
      </c>
      <c r="F58" s="11" t="s">
        <v>190</v>
      </c>
      <c r="G58" s="14" t="s">
        <v>200</v>
      </c>
      <c r="H58" s="11">
        <v>119.5</v>
      </c>
      <c r="I58" s="11">
        <v>116.5</v>
      </c>
      <c r="J58" s="14">
        <f t="shared" si="0"/>
        <v>236</v>
      </c>
      <c r="K58" s="25">
        <f t="shared" si="1"/>
        <v>78.6666666666667</v>
      </c>
      <c r="L58" s="11">
        <v>0</v>
      </c>
      <c r="M58" s="25">
        <f t="shared" si="2"/>
        <v>31.4666666666667</v>
      </c>
      <c r="N58" s="26">
        <v>4</v>
      </c>
      <c r="O58" s="11">
        <v>2</v>
      </c>
      <c r="P58" s="23"/>
    </row>
    <row r="59" ht="24" customHeight="1" spans="1:16">
      <c r="A59" s="11">
        <v>56</v>
      </c>
      <c r="B59" s="11" t="s">
        <v>17</v>
      </c>
      <c r="C59" s="11" t="s">
        <v>201</v>
      </c>
      <c r="D59" s="14" t="s">
        <v>202</v>
      </c>
      <c r="E59" s="14" t="s">
        <v>189</v>
      </c>
      <c r="F59" s="11" t="s">
        <v>190</v>
      </c>
      <c r="G59" s="14" t="s">
        <v>203</v>
      </c>
      <c r="H59" s="11">
        <v>112.5</v>
      </c>
      <c r="I59" s="11">
        <v>120.5</v>
      </c>
      <c r="J59" s="14">
        <f t="shared" si="0"/>
        <v>233</v>
      </c>
      <c r="K59" s="25">
        <f t="shared" si="1"/>
        <v>77.6666666666667</v>
      </c>
      <c r="L59" s="11">
        <v>0</v>
      </c>
      <c r="M59" s="25">
        <f t="shared" si="2"/>
        <v>31.0666666666667</v>
      </c>
      <c r="N59" s="26">
        <v>5</v>
      </c>
      <c r="O59" s="11">
        <v>2</v>
      </c>
      <c r="P59" s="23"/>
    </row>
    <row r="60" ht="24" customHeight="1" spans="1:16">
      <c r="A60" s="11">
        <v>57</v>
      </c>
      <c r="B60" s="11" t="s">
        <v>17</v>
      </c>
      <c r="C60" s="11" t="s">
        <v>204</v>
      </c>
      <c r="D60" s="14" t="s">
        <v>205</v>
      </c>
      <c r="E60" s="14" t="s">
        <v>189</v>
      </c>
      <c r="F60" s="11" t="s">
        <v>190</v>
      </c>
      <c r="G60" s="14" t="s">
        <v>206</v>
      </c>
      <c r="H60" s="11">
        <v>115</v>
      </c>
      <c r="I60" s="11">
        <v>117.5</v>
      </c>
      <c r="J60" s="14">
        <f t="shared" si="0"/>
        <v>232.5</v>
      </c>
      <c r="K60" s="25">
        <f t="shared" si="1"/>
        <v>77.5</v>
      </c>
      <c r="L60" s="11">
        <v>0</v>
      </c>
      <c r="M60" s="25">
        <f t="shared" si="2"/>
        <v>31</v>
      </c>
      <c r="N60" s="26">
        <v>6</v>
      </c>
      <c r="O60" s="11">
        <v>2</v>
      </c>
      <c r="P60" s="23"/>
    </row>
    <row r="61" ht="24" customHeight="1" spans="1:16">
      <c r="A61" s="11">
        <v>58</v>
      </c>
      <c r="B61" s="11" t="s">
        <v>17</v>
      </c>
      <c r="C61" s="11" t="s">
        <v>207</v>
      </c>
      <c r="D61" s="14" t="s">
        <v>208</v>
      </c>
      <c r="E61" s="14" t="s">
        <v>189</v>
      </c>
      <c r="F61" s="11" t="s">
        <v>190</v>
      </c>
      <c r="G61" s="14" t="s">
        <v>209</v>
      </c>
      <c r="H61" s="11">
        <v>113.5</v>
      </c>
      <c r="I61" s="11">
        <v>119</v>
      </c>
      <c r="J61" s="14">
        <f t="shared" si="0"/>
        <v>232.5</v>
      </c>
      <c r="K61" s="25">
        <f t="shared" si="1"/>
        <v>77.5</v>
      </c>
      <c r="L61" s="11">
        <v>0</v>
      </c>
      <c r="M61" s="25">
        <f t="shared" si="2"/>
        <v>31</v>
      </c>
      <c r="N61" s="26">
        <v>6</v>
      </c>
      <c r="O61" s="11">
        <v>2</v>
      </c>
      <c r="P61" s="23"/>
    </row>
    <row r="62" ht="24" customHeight="1" spans="1:16">
      <c r="A62" s="11">
        <v>59</v>
      </c>
      <c r="B62" s="11" t="s">
        <v>17</v>
      </c>
      <c r="C62" s="11" t="s">
        <v>210</v>
      </c>
      <c r="D62" s="14" t="s">
        <v>211</v>
      </c>
      <c r="E62" s="14" t="s">
        <v>212</v>
      </c>
      <c r="F62" s="11" t="s">
        <v>213</v>
      </c>
      <c r="G62" s="14" t="s">
        <v>214</v>
      </c>
      <c r="H62" s="11">
        <v>122</v>
      </c>
      <c r="I62" s="11">
        <v>128</v>
      </c>
      <c r="J62" s="14">
        <f t="shared" si="0"/>
        <v>250</v>
      </c>
      <c r="K62" s="25">
        <f t="shared" si="1"/>
        <v>83.3333333333333</v>
      </c>
      <c r="L62" s="11">
        <v>0</v>
      </c>
      <c r="M62" s="25">
        <f t="shared" si="2"/>
        <v>33.3333333333333</v>
      </c>
      <c r="N62" s="26">
        <v>1</v>
      </c>
      <c r="O62" s="11">
        <v>1</v>
      </c>
      <c r="P62" s="23"/>
    </row>
    <row r="63" ht="24" customHeight="1" spans="1:16">
      <c r="A63" s="11">
        <v>60</v>
      </c>
      <c r="B63" s="11" t="s">
        <v>17</v>
      </c>
      <c r="C63" s="11" t="s">
        <v>215</v>
      </c>
      <c r="D63" s="14" t="s">
        <v>216</v>
      </c>
      <c r="E63" s="14" t="s">
        <v>212</v>
      </c>
      <c r="F63" s="11" t="s">
        <v>213</v>
      </c>
      <c r="G63" s="14" t="s">
        <v>217</v>
      </c>
      <c r="H63" s="11">
        <v>120</v>
      </c>
      <c r="I63" s="11">
        <v>128</v>
      </c>
      <c r="J63" s="14">
        <f t="shared" si="0"/>
        <v>248</v>
      </c>
      <c r="K63" s="25">
        <f t="shared" si="1"/>
        <v>82.6666666666667</v>
      </c>
      <c r="L63" s="11">
        <v>0</v>
      </c>
      <c r="M63" s="25">
        <f t="shared" si="2"/>
        <v>33.0666666666667</v>
      </c>
      <c r="N63" s="26">
        <v>2</v>
      </c>
      <c r="O63" s="11">
        <v>1</v>
      </c>
      <c r="P63" s="23"/>
    </row>
    <row r="64" ht="24" customHeight="1" spans="1:16">
      <c r="A64" s="11">
        <v>61</v>
      </c>
      <c r="B64" s="11" t="s">
        <v>17</v>
      </c>
      <c r="C64" s="11" t="s">
        <v>218</v>
      </c>
      <c r="D64" s="14" t="s">
        <v>219</v>
      </c>
      <c r="E64" s="14" t="s">
        <v>212</v>
      </c>
      <c r="F64" s="11" t="s">
        <v>213</v>
      </c>
      <c r="G64" s="14" t="s">
        <v>220</v>
      </c>
      <c r="H64" s="11">
        <v>118.5</v>
      </c>
      <c r="I64" s="11">
        <v>122.5</v>
      </c>
      <c r="J64" s="14">
        <f t="shared" si="0"/>
        <v>241</v>
      </c>
      <c r="K64" s="25">
        <f t="shared" si="1"/>
        <v>80.3333333333333</v>
      </c>
      <c r="L64" s="11">
        <v>0</v>
      </c>
      <c r="M64" s="25">
        <f t="shared" si="2"/>
        <v>32.1333333333333</v>
      </c>
      <c r="N64" s="26">
        <v>3</v>
      </c>
      <c r="O64" s="11">
        <v>1</v>
      </c>
      <c r="P64" s="23"/>
    </row>
    <row r="65" ht="24" customHeight="1" spans="1:16">
      <c r="A65" s="11">
        <v>62</v>
      </c>
      <c r="B65" s="11" t="s">
        <v>17</v>
      </c>
      <c r="C65" s="11" t="s">
        <v>221</v>
      </c>
      <c r="D65" s="14" t="s">
        <v>222</v>
      </c>
      <c r="E65" s="14" t="s">
        <v>34</v>
      </c>
      <c r="F65" s="11" t="s">
        <v>223</v>
      </c>
      <c r="G65" s="14" t="s">
        <v>224</v>
      </c>
      <c r="H65" s="11">
        <v>112</v>
      </c>
      <c r="I65" s="11">
        <v>109.5</v>
      </c>
      <c r="J65" s="14">
        <f t="shared" si="0"/>
        <v>221.5</v>
      </c>
      <c r="K65" s="25">
        <f t="shared" si="1"/>
        <v>73.8333333333333</v>
      </c>
      <c r="L65" s="11">
        <v>0</v>
      </c>
      <c r="M65" s="25">
        <f t="shared" si="2"/>
        <v>29.5333333333333</v>
      </c>
      <c r="N65" s="26">
        <v>1</v>
      </c>
      <c r="O65" s="11">
        <v>1</v>
      </c>
      <c r="P65" s="23"/>
    </row>
    <row r="66" ht="24" customHeight="1" spans="1:16">
      <c r="A66" s="11">
        <v>63</v>
      </c>
      <c r="B66" s="11" t="s">
        <v>17</v>
      </c>
      <c r="C66" s="11" t="s">
        <v>225</v>
      </c>
      <c r="D66" s="14" t="s">
        <v>226</v>
      </c>
      <c r="E66" s="14" t="s">
        <v>34</v>
      </c>
      <c r="F66" s="11" t="s">
        <v>223</v>
      </c>
      <c r="G66" s="14" t="s">
        <v>227</v>
      </c>
      <c r="H66" s="11">
        <v>106.5</v>
      </c>
      <c r="I66" s="11">
        <v>98</v>
      </c>
      <c r="J66" s="14">
        <f t="shared" si="0"/>
        <v>204.5</v>
      </c>
      <c r="K66" s="25">
        <f t="shared" si="1"/>
        <v>68.1666666666667</v>
      </c>
      <c r="L66" s="11">
        <v>0</v>
      </c>
      <c r="M66" s="25">
        <f t="shared" si="2"/>
        <v>27.2666666666667</v>
      </c>
      <c r="N66" s="26">
        <v>2</v>
      </c>
      <c r="O66" s="11">
        <v>1</v>
      </c>
      <c r="P66" s="23"/>
    </row>
    <row r="67" ht="24" customHeight="1" spans="1:16">
      <c r="A67" s="11">
        <v>64</v>
      </c>
      <c r="B67" s="11" t="s">
        <v>17</v>
      </c>
      <c r="C67" s="11" t="s">
        <v>228</v>
      </c>
      <c r="D67" s="14" t="s">
        <v>229</v>
      </c>
      <c r="E67" s="14" t="s">
        <v>34</v>
      </c>
      <c r="F67" s="11" t="s">
        <v>223</v>
      </c>
      <c r="G67" s="14" t="s">
        <v>230</v>
      </c>
      <c r="H67" s="11">
        <v>103</v>
      </c>
      <c r="I67" s="11">
        <v>96</v>
      </c>
      <c r="J67" s="14">
        <f t="shared" si="0"/>
        <v>199</v>
      </c>
      <c r="K67" s="25">
        <f t="shared" si="1"/>
        <v>66.3333333333333</v>
      </c>
      <c r="L67" s="11">
        <v>0</v>
      </c>
      <c r="M67" s="25">
        <f t="shared" si="2"/>
        <v>26.5333333333333</v>
      </c>
      <c r="N67" s="26">
        <v>3</v>
      </c>
      <c r="O67" s="11">
        <v>1</v>
      </c>
      <c r="P67" s="23"/>
    </row>
    <row r="68" ht="24" customHeight="1" spans="1:16">
      <c r="A68" s="11">
        <v>65</v>
      </c>
      <c r="B68" s="11" t="s">
        <v>17</v>
      </c>
      <c r="C68" s="11" t="s">
        <v>231</v>
      </c>
      <c r="D68" s="14" t="s">
        <v>232</v>
      </c>
      <c r="E68" s="14" t="s">
        <v>45</v>
      </c>
      <c r="F68" s="11" t="s">
        <v>233</v>
      </c>
      <c r="G68" s="14" t="s">
        <v>234</v>
      </c>
      <c r="H68" s="11">
        <v>121.5</v>
      </c>
      <c r="I68" s="11">
        <v>119</v>
      </c>
      <c r="J68" s="14">
        <f t="shared" si="0"/>
        <v>240.5</v>
      </c>
      <c r="K68" s="25">
        <f t="shared" si="1"/>
        <v>80.1666666666667</v>
      </c>
      <c r="L68" s="11">
        <v>0</v>
      </c>
      <c r="M68" s="25">
        <f t="shared" si="2"/>
        <v>32.0666666666667</v>
      </c>
      <c r="N68" s="26">
        <v>1</v>
      </c>
      <c r="O68" s="11">
        <v>1</v>
      </c>
      <c r="P68" s="23"/>
    </row>
    <row r="69" ht="24" customHeight="1" spans="1:16">
      <c r="A69" s="11">
        <v>66</v>
      </c>
      <c r="B69" s="11" t="s">
        <v>17</v>
      </c>
      <c r="C69" s="11" t="s">
        <v>235</v>
      </c>
      <c r="D69" s="14" t="s">
        <v>236</v>
      </c>
      <c r="E69" s="14" t="s">
        <v>45</v>
      </c>
      <c r="F69" s="11" t="s">
        <v>233</v>
      </c>
      <c r="G69" s="14" t="s">
        <v>237</v>
      </c>
      <c r="H69" s="11">
        <v>122</v>
      </c>
      <c r="I69" s="11">
        <v>111</v>
      </c>
      <c r="J69" s="14">
        <f t="shared" si="0"/>
        <v>233</v>
      </c>
      <c r="K69" s="25">
        <f t="shared" si="1"/>
        <v>77.6666666666667</v>
      </c>
      <c r="L69" s="11">
        <v>0</v>
      </c>
      <c r="M69" s="25">
        <f t="shared" si="2"/>
        <v>31.0666666666667</v>
      </c>
      <c r="N69" s="26">
        <v>2</v>
      </c>
      <c r="O69" s="11">
        <v>1</v>
      </c>
      <c r="P69" s="23"/>
    </row>
    <row r="70" ht="24" customHeight="1" spans="1:16">
      <c r="A70" s="11">
        <v>67</v>
      </c>
      <c r="B70" s="11" t="s">
        <v>17</v>
      </c>
      <c r="C70" s="11" t="s">
        <v>238</v>
      </c>
      <c r="D70" s="14" t="s">
        <v>239</v>
      </c>
      <c r="E70" s="14" t="s">
        <v>45</v>
      </c>
      <c r="F70" s="11" t="s">
        <v>233</v>
      </c>
      <c r="G70" s="14" t="s">
        <v>240</v>
      </c>
      <c r="H70" s="11">
        <v>108.5</v>
      </c>
      <c r="I70" s="11">
        <v>117</v>
      </c>
      <c r="J70" s="14">
        <f t="shared" si="0"/>
        <v>225.5</v>
      </c>
      <c r="K70" s="25">
        <f t="shared" si="1"/>
        <v>75.1666666666667</v>
      </c>
      <c r="L70" s="11">
        <v>0</v>
      </c>
      <c r="M70" s="25">
        <f t="shared" si="2"/>
        <v>30.0666666666667</v>
      </c>
      <c r="N70" s="26">
        <v>3</v>
      </c>
      <c r="O70" s="11">
        <v>1</v>
      </c>
      <c r="P70" s="23"/>
    </row>
    <row r="71" ht="24" customHeight="1" spans="1:16">
      <c r="A71" s="11">
        <v>68</v>
      </c>
      <c r="B71" s="11" t="s">
        <v>17</v>
      </c>
      <c r="C71" s="11" t="s">
        <v>241</v>
      </c>
      <c r="D71" s="14" t="s">
        <v>242</v>
      </c>
      <c r="E71" s="14" t="s">
        <v>243</v>
      </c>
      <c r="F71" s="11" t="s">
        <v>244</v>
      </c>
      <c r="G71" s="14" t="s">
        <v>245</v>
      </c>
      <c r="H71" s="11">
        <v>122.5</v>
      </c>
      <c r="I71" s="11">
        <v>131</v>
      </c>
      <c r="J71" s="14">
        <f t="shared" si="0"/>
        <v>253.5</v>
      </c>
      <c r="K71" s="25">
        <f t="shared" si="1"/>
        <v>84.5</v>
      </c>
      <c r="L71" s="11">
        <v>0</v>
      </c>
      <c r="M71" s="25">
        <f t="shared" si="2"/>
        <v>33.8</v>
      </c>
      <c r="N71" s="26">
        <v>1</v>
      </c>
      <c r="O71" s="11">
        <v>1</v>
      </c>
      <c r="P71" s="23"/>
    </row>
    <row r="72" ht="24" customHeight="1" spans="1:16">
      <c r="A72" s="11">
        <v>69</v>
      </c>
      <c r="B72" s="11" t="s">
        <v>17</v>
      </c>
      <c r="C72" s="11" t="s">
        <v>246</v>
      </c>
      <c r="D72" s="14" t="s">
        <v>247</v>
      </c>
      <c r="E72" s="14" t="s">
        <v>243</v>
      </c>
      <c r="F72" s="11" t="s">
        <v>244</v>
      </c>
      <c r="G72" s="14" t="s">
        <v>248</v>
      </c>
      <c r="H72" s="11">
        <v>121.5</v>
      </c>
      <c r="I72" s="11">
        <v>117.5</v>
      </c>
      <c r="J72" s="14">
        <f t="shared" si="0"/>
        <v>239</v>
      </c>
      <c r="K72" s="25">
        <f t="shared" si="1"/>
        <v>79.6666666666667</v>
      </c>
      <c r="L72" s="11">
        <v>0</v>
      </c>
      <c r="M72" s="25">
        <f t="shared" si="2"/>
        <v>31.8666666666667</v>
      </c>
      <c r="N72" s="26">
        <v>2</v>
      </c>
      <c r="O72" s="11">
        <v>1</v>
      </c>
      <c r="P72" s="23"/>
    </row>
    <row r="73" ht="24" customHeight="1" spans="1:16">
      <c r="A73" s="11">
        <v>70</v>
      </c>
      <c r="B73" s="11" t="s">
        <v>17</v>
      </c>
      <c r="C73" s="11" t="s">
        <v>249</v>
      </c>
      <c r="D73" s="14" t="s">
        <v>250</v>
      </c>
      <c r="E73" s="14" t="s">
        <v>243</v>
      </c>
      <c r="F73" s="11" t="s">
        <v>244</v>
      </c>
      <c r="G73" s="14" t="s">
        <v>251</v>
      </c>
      <c r="H73" s="11">
        <v>119.5</v>
      </c>
      <c r="I73" s="11">
        <v>119</v>
      </c>
      <c r="J73" s="14">
        <f>H73+I73</f>
        <v>238.5</v>
      </c>
      <c r="K73" s="25">
        <f>J73/3</f>
        <v>79.5</v>
      </c>
      <c r="L73" s="11">
        <v>0</v>
      </c>
      <c r="M73" s="25">
        <f>(K73+L73)*40%</f>
        <v>31.8</v>
      </c>
      <c r="N73" s="26">
        <v>3</v>
      </c>
      <c r="O73" s="11">
        <v>1</v>
      </c>
      <c r="P73" s="23"/>
    </row>
    <row r="81" spans="15:15">
      <c r="O81" s="2"/>
    </row>
  </sheetData>
  <mergeCells count="1">
    <mergeCell ref="A1:P1"/>
  </mergeCells>
  <pageMargins left="0.393055555555556" right="0.196527777777778" top="0.354166666666667" bottom="0.550694444444444" header="0.27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2023-02-15T07:30:00Z</dcterms:created>
  <dcterms:modified xsi:type="dcterms:W3CDTF">2023-02-15T07:32:40Z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78D32DFE86BA4586838F05BBDF880A82</vt:lpwstr>
  </property>
  <property fmtid="{D5CDD505-2E9C-101B-9397-08002B2CF9AE}" pid="3" name="KSOProductBuildVer">
    <vt:lpwstr>2052-11.1.0.13703</vt:lpwstr>
  </property>
</Properties>
</file>