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680" activeTab="0"/>
  </bookViews>
  <sheets>
    <sheet name="第二组" sheetId="1" r:id="rId1"/>
  </sheets>
  <definedNames>
    <definedName name="_xlnm.Print_Area" localSheetId="0">'第二组'!$A$1:$I$31</definedName>
    <definedName name="_xlnm.Print_Titles" localSheetId="0">'第二组'!$3:$4</definedName>
  </definedNames>
  <calcPr fullCalcOnLoad="1"/>
</workbook>
</file>

<file path=xl/sharedStrings.xml><?xml version="1.0" encoding="utf-8"?>
<sst xmlns="http://schemas.openxmlformats.org/spreadsheetml/2006/main" count="61" uniqueCount="55">
  <si>
    <t>重庆市大渡口区人力资源和社会保障局
关于2022年重庆市乡镇（街道）事业单位专项招聘工作人员
笔试、面试和总成绩公布表（第二组）</t>
  </si>
  <si>
    <r>
      <t xml:space="preserve">   </t>
    </r>
    <r>
      <rPr>
        <sz val="11"/>
        <rFont val="方正仿宋_GBK"/>
        <family val="4"/>
      </rPr>
      <t>根据《</t>
    </r>
    <r>
      <rPr>
        <sz val="11"/>
        <rFont val="Times New Roman"/>
        <family val="1"/>
      </rPr>
      <t>2022</t>
    </r>
    <r>
      <rPr>
        <sz val="11"/>
        <rFont val="方正仿宋_GBK"/>
        <family val="4"/>
      </rPr>
      <t>年重庆市乡镇（街道）事业单位专项招聘工作人员公告》规定，组织开展了笔试、面试工作，并认真履行监督职责。现将</t>
    </r>
    <r>
      <rPr>
        <u val="single"/>
        <sz val="11"/>
        <rFont val="Times New Roman"/>
        <family val="1"/>
      </rPr>
      <t>26</t>
    </r>
    <r>
      <rPr>
        <sz val="11"/>
        <rFont val="方正仿宋_GBK"/>
        <family val="4"/>
      </rPr>
      <t>名面试人员的各项成绩公布如下：</t>
    </r>
  </si>
  <si>
    <t>招聘单位</t>
  </si>
  <si>
    <t>招聘岗位</t>
  </si>
  <si>
    <t>姓名</t>
  </si>
  <si>
    <t>笔试</t>
  </si>
  <si>
    <t>综合面试</t>
  </si>
  <si>
    <r>
      <rPr>
        <sz val="11"/>
        <color indexed="8"/>
        <rFont val="方正黑体_GBK"/>
        <family val="4"/>
      </rPr>
      <t>总成绩</t>
    </r>
  </si>
  <si>
    <t>按岗位排序</t>
  </si>
  <si>
    <t>公共科目成绩</t>
  </si>
  <si>
    <t>按比例折算</t>
  </si>
  <si>
    <t>面试成绩</t>
  </si>
  <si>
    <t>按50%折算</t>
  </si>
  <si>
    <r>
      <t>大渡口区</t>
    </r>
    <r>
      <rPr>
        <sz val="12"/>
        <color indexed="8"/>
        <rFont val="Times New Roman"/>
        <family val="1"/>
      </rPr>
      <t xml:space="preserve">
</t>
    </r>
    <r>
      <rPr>
        <sz val="12"/>
        <color indexed="8"/>
        <rFont val="方正仿宋_GBK"/>
        <family val="4"/>
      </rPr>
      <t>八桥镇卫生院</t>
    </r>
  </si>
  <si>
    <r>
      <t>B</t>
    </r>
    <r>
      <rPr>
        <sz val="12"/>
        <color indexed="8"/>
        <rFont val="方正仿宋_GBK"/>
        <family val="4"/>
      </rPr>
      <t>超医生</t>
    </r>
  </si>
  <si>
    <t>瞿佳佳</t>
  </si>
  <si>
    <t>李云香</t>
  </si>
  <si>
    <t>曹均涛</t>
  </si>
  <si>
    <t>口腔医生</t>
  </si>
  <si>
    <t>林桐</t>
  </si>
  <si>
    <t>急诊科医生</t>
  </si>
  <si>
    <t>易泓辰</t>
  </si>
  <si>
    <t>斯应平</t>
  </si>
  <si>
    <t>缺考</t>
  </si>
  <si>
    <t>唐琼</t>
  </si>
  <si>
    <t>外科医生</t>
  </si>
  <si>
    <t>周祥</t>
  </si>
  <si>
    <t>蒋中涛</t>
  </si>
  <si>
    <t>周毅</t>
  </si>
  <si>
    <t>骨科医生</t>
  </si>
  <si>
    <t>杨明勇</t>
  </si>
  <si>
    <t>程功</t>
  </si>
  <si>
    <r>
      <t>大渡口区茄子溪街道</t>
    </r>
    <r>
      <rPr>
        <sz val="12"/>
        <color indexed="8"/>
        <rFont val="Times New Roman"/>
        <family val="1"/>
      </rPr>
      <t xml:space="preserve">
</t>
    </r>
    <r>
      <rPr>
        <sz val="12"/>
        <color indexed="8"/>
        <rFont val="方正仿宋_GBK"/>
        <family val="4"/>
      </rPr>
      <t>社区卫生服务中心</t>
    </r>
  </si>
  <si>
    <t>全科医生</t>
  </si>
  <si>
    <t>侯开里</t>
  </si>
  <si>
    <t>张福平</t>
  </si>
  <si>
    <t>大渡口区跳磴镇卫生院</t>
  </si>
  <si>
    <t>临床医生</t>
  </si>
  <si>
    <t>张建</t>
  </si>
  <si>
    <t>胡苹</t>
  </si>
  <si>
    <t>唐德智</t>
  </si>
  <si>
    <t>中医医师</t>
  </si>
  <si>
    <t>胡凤梅</t>
  </si>
  <si>
    <t>夏国栋</t>
  </si>
  <si>
    <r>
      <t>大渡口区新山村街道</t>
    </r>
    <r>
      <rPr>
        <sz val="12"/>
        <color indexed="8"/>
        <rFont val="Times New Roman"/>
        <family val="1"/>
      </rPr>
      <t xml:space="preserve">
</t>
    </r>
    <r>
      <rPr>
        <sz val="12"/>
        <color indexed="8"/>
        <rFont val="方正仿宋_GBK"/>
        <family val="4"/>
      </rPr>
      <t>社区卫生服务中心</t>
    </r>
  </si>
  <si>
    <t>曾令莲</t>
  </si>
  <si>
    <t>徐成莹</t>
  </si>
  <si>
    <t>针灸推拿</t>
  </si>
  <si>
    <t>秦久婷</t>
  </si>
  <si>
    <t>韩松</t>
  </si>
  <si>
    <r>
      <t>大渡口区春晖路街道</t>
    </r>
    <r>
      <rPr>
        <sz val="12"/>
        <color indexed="8"/>
        <rFont val="Times New Roman"/>
        <family val="1"/>
      </rPr>
      <t xml:space="preserve">
</t>
    </r>
    <r>
      <rPr>
        <sz val="12"/>
        <color indexed="8"/>
        <rFont val="方正仿宋_GBK"/>
        <family val="4"/>
      </rPr>
      <t>社区卫生服务中心</t>
    </r>
  </si>
  <si>
    <t>谢娅红</t>
  </si>
  <si>
    <t>黄凌铃</t>
  </si>
  <si>
    <t>陈丽</t>
  </si>
  <si>
    <r>
      <t>备注：</t>
    </r>
    <r>
      <rPr>
        <sz val="11"/>
        <rFont val="Times New Roman"/>
        <family val="1"/>
      </rPr>
      <t xml:space="preserve">
</t>
    </r>
    <r>
      <rPr>
        <sz val="11"/>
        <rFont val="Times New Roman"/>
        <family val="1"/>
      </rPr>
      <t xml:space="preserve">        1.</t>
    </r>
    <r>
      <rPr>
        <sz val="11"/>
        <rFont val="方正仿宋_GBK"/>
        <family val="4"/>
      </rPr>
      <t>考试总成绩</t>
    </r>
    <r>
      <rPr>
        <sz val="11"/>
        <rFont val="Times New Roman"/>
        <family val="1"/>
      </rPr>
      <t>=</t>
    </r>
    <r>
      <rPr>
        <sz val="11"/>
        <rFont val="方正仿宋_GBK"/>
        <family val="4"/>
      </rPr>
      <t>（《职业能力倾向测验》</t>
    </r>
    <r>
      <rPr>
        <sz val="11"/>
        <rFont val="Times New Roman"/>
        <family val="1"/>
      </rPr>
      <t>+</t>
    </r>
    <r>
      <rPr>
        <sz val="11"/>
        <rFont val="方正仿宋_GBK"/>
        <family val="4"/>
      </rPr>
      <t>《综合应用能力》）</t>
    </r>
    <r>
      <rPr>
        <sz val="11"/>
        <rFont val="Times New Roman"/>
        <family val="1"/>
      </rPr>
      <t>÷3×50%+</t>
    </r>
    <r>
      <rPr>
        <sz val="11"/>
        <rFont val="方正仿宋_GBK"/>
        <family val="4"/>
      </rPr>
      <t>综合面试</t>
    </r>
    <r>
      <rPr>
        <sz val="11"/>
        <rFont val="Times New Roman"/>
        <family val="1"/>
      </rPr>
      <t>×50%</t>
    </r>
    <r>
      <rPr>
        <sz val="11"/>
        <rFont val="方正仿宋_GBK"/>
        <family val="4"/>
      </rPr>
      <t>。总成绩采取百分制计算，四舍五入后精确到小数点后两位数。</t>
    </r>
    <r>
      <rPr>
        <sz val="11"/>
        <rFont val="Times New Roman"/>
        <family val="1"/>
      </rPr>
      <t xml:space="preserve">
        2.</t>
    </r>
    <r>
      <rPr>
        <sz val="11"/>
        <rFont val="方正仿宋_GBK"/>
        <family val="4"/>
      </rPr>
      <t>面试当天，若原确定进入面试的部分人员主动放弃，导致竞争比例达不到</t>
    </r>
    <r>
      <rPr>
        <sz val="11"/>
        <rFont val="Times New Roman"/>
        <family val="1"/>
      </rPr>
      <t>2:1</t>
    </r>
    <r>
      <rPr>
        <sz val="11"/>
        <rFont val="方正仿宋_GBK"/>
        <family val="4"/>
      </rPr>
      <t>的，相应递减招聘名额，招聘名额无法递减的，取消招聘岗位。其中属急需紧缺岗位的，可由区县事业单位人事综合管理部门报市级事业单位人事综合管理部门备案同意后进一步放宽开考比例。放宽开考比例的面试人员，其面试成绩不得低于</t>
    </r>
    <r>
      <rPr>
        <sz val="11"/>
        <rFont val="Times New Roman"/>
        <family val="1"/>
      </rPr>
      <t>70</t>
    </r>
    <r>
      <rPr>
        <sz val="11"/>
        <rFont val="方正仿宋_GBK"/>
        <family val="4"/>
      </rPr>
      <t>分，方可进入后续环节。</t>
    </r>
    <r>
      <rPr>
        <sz val="11"/>
        <rFont val="Times New Roman"/>
        <family val="1"/>
      </rPr>
      <t xml:space="preserve">
        3.</t>
    </r>
    <r>
      <rPr>
        <sz val="11"/>
        <rFont val="方正仿宋_GBK"/>
        <family val="4"/>
      </rPr>
      <t>体检人选按照拟招聘岗位名额，根据报考人员考试总成绩从高到低</t>
    </r>
    <r>
      <rPr>
        <sz val="11"/>
        <rFont val="Times New Roman"/>
        <family val="1"/>
      </rPr>
      <t>1:1</t>
    </r>
    <r>
      <rPr>
        <sz val="11"/>
        <rFont val="方正仿宋_GBK"/>
        <family val="4"/>
      </rPr>
      <t>等额确定。当考试总成绩相同时，应聘人员属退役军人的优先确定为体检人选，对其他应聘人员依次按符合岗位要求的学历层次、《职业能力倾向测验》笔试成绩、《综合应用能力》笔试成绩、专业技能测试成绩、综合面试成绩高者优先；若以上要素均完全一致，则组织加试，以加试成绩高者优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</si>
</sst>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 numFmtId="179" formatCode="0.00;[Red]0.00"/>
  </numFmts>
  <fonts count="59">
    <font>
      <sz val="11"/>
      <color theme="1"/>
      <name val="Calibri"/>
      <family val="0"/>
    </font>
    <font>
      <sz val="11"/>
      <name val="宋体"/>
      <family val="0"/>
    </font>
    <font>
      <sz val="11"/>
      <color indexed="8"/>
      <name val="Times New Roman"/>
      <family val="1"/>
    </font>
    <font>
      <sz val="11"/>
      <color indexed="8"/>
      <name val="方正黑体_GBK"/>
      <family val="4"/>
    </font>
    <font>
      <sz val="16"/>
      <color indexed="8"/>
      <name val="方正小标宋_GBK"/>
      <family val="4"/>
    </font>
    <font>
      <sz val="11"/>
      <name val="Times New Roman"/>
      <family val="1"/>
    </font>
    <font>
      <sz val="12"/>
      <color indexed="8"/>
      <name val="方正仿宋_GBK"/>
      <family val="4"/>
    </font>
    <font>
      <sz val="12"/>
      <color indexed="8"/>
      <name val="Times New Roman"/>
      <family val="1"/>
    </font>
    <font>
      <sz val="12"/>
      <name val="方正仿宋_GBK"/>
      <family val="4"/>
    </font>
    <font>
      <sz val="12"/>
      <name val="Times New Roman"/>
      <family val="1"/>
    </font>
    <font>
      <sz val="11"/>
      <name val="方正仿宋_GBK"/>
      <family val="4"/>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2"/>
      <name val="宋体"/>
      <family val="0"/>
    </font>
    <font>
      <sz val="11"/>
      <color indexed="8"/>
      <name val="宋体"/>
      <family val="0"/>
    </font>
    <font>
      <u val="single"/>
      <sz val="11"/>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方正黑体_GBK"/>
      <family val="4"/>
    </font>
    <font>
      <sz val="16"/>
      <color theme="1"/>
      <name val="方正小标宋_GBK"/>
      <family val="4"/>
    </font>
    <font>
      <sz val="11"/>
      <color rgb="FF000000"/>
      <name val="方正黑体_GBK"/>
      <family val="4"/>
    </font>
    <font>
      <sz val="12"/>
      <color rgb="FF000000"/>
      <name val="方正仿宋_GBK"/>
      <family val="4"/>
    </font>
    <font>
      <sz val="12"/>
      <color rgb="FF000000"/>
      <name val="Times New Roman"/>
      <family val="1"/>
    </font>
    <font>
      <sz val="12"/>
      <color theme="1"/>
      <name val="Times New Roman"/>
      <family val="1"/>
    </font>
    <font>
      <sz val="12"/>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29" fillId="0" borderId="0">
      <alignment/>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30" fillId="0" borderId="0">
      <alignment/>
      <protection/>
    </xf>
    <xf numFmtId="0" fontId="31"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vertical="center"/>
      <protection/>
    </xf>
  </cellStyleXfs>
  <cellXfs count="31">
    <xf numFmtId="0" fontId="0" fillId="0" borderId="0" xfId="0" applyFont="1" applyAlignment="1">
      <alignment vertical="center"/>
    </xf>
    <xf numFmtId="0" fontId="51" fillId="0" borderId="0" xfId="0" applyFont="1" applyFill="1" applyAlignment="1">
      <alignment horizontal="center" vertical="center"/>
    </xf>
    <xf numFmtId="0" fontId="52" fillId="0" borderId="0" xfId="0" applyFont="1" applyFill="1" applyBorder="1" applyAlignment="1">
      <alignment horizontal="center" vertical="center"/>
    </xf>
    <xf numFmtId="0" fontId="51" fillId="0" borderId="0" xfId="0" applyFont="1" applyFill="1" applyAlignment="1">
      <alignment vertical="center"/>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applyFill="1" applyAlignment="1">
      <alignment horizontal="center" vertical="center"/>
    </xf>
    <xf numFmtId="177" fontId="53" fillId="0" borderId="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1" xfId="27" applyFont="1" applyFill="1" applyBorder="1" applyAlignment="1">
      <alignment horizontal="center" vertical="center" wrapText="1"/>
      <protection/>
    </xf>
    <xf numFmtId="0" fontId="52" fillId="0" borderId="11" xfId="0" applyFont="1" applyFill="1" applyBorder="1" applyAlignment="1">
      <alignment horizontal="center" vertical="center" wrapText="1"/>
    </xf>
    <xf numFmtId="0" fontId="54"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176" fontId="52" fillId="0" borderId="11" xfId="0" applyNumberFormat="1" applyFont="1" applyFill="1" applyBorder="1" applyAlignment="1">
      <alignment horizontal="center" vertical="center" wrapText="1"/>
    </xf>
    <xf numFmtId="178" fontId="55" fillId="0" borderId="11" xfId="0" applyNumberFormat="1" applyFont="1" applyFill="1" applyBorder="1" applyAlignment="1">
      <alignment horizontal="center" vertical="center" wrapText="1" shrinkToFit="1"/>
    </xf>
    <xf numFmtId="178" fontId="56" fillId="0" borderId="11" xfId="0" applyNumberFormat="1" applyFont="1" applyFill="1" applyBorder="1" applyAlignment="1">
      <alignment horizontal="center" vertical="center" wrapText="1" shrinkToFit="1"/>
    </xf>
    <xf numFmtId="0" fontId="8" fillId="0" borderId="11" xfId="0" applyFont="1" applyFill="1" applyBorder="1" applyAlignment="1">
      <alignment horizontal="center" vertical="center"/>
    </xf>
    <xf numFmtId="0" fontId="9" fillId="0" borderId="11" xfId="0" applyFont="1" applyFill="1" applyBorder="1" applyAlignment="1">
      <alignment horizontal="center" vertical="center"/>
    </xf>
    <xf numFmtId="179" fontId="9" fillId="0" borderId="11" xfId="0" applyNumberFormat="1" applyFont="1" applyFill="1" applyBorder="1" applyAlignment="1">
      <alignment horizontal="center" vertical="center" shrinkToFit="1"/>
    </xf>
    <xf numFmtId="179" fontId="57" fillId="0" borderId="11" xfId="0" applyNumberFormat="1" applyFont="1" applyFill="1" applyBorder="1" applyAlignment="1">
      <alignment horizontal="center" vertical="center"/>
    </xf>
    <xf numFmtId="179" fontId="57" fillId="0" borderId="11"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shrinkToFit="1"/>
    </xf>
    <xf numFmtId="178" fontId="55" fillId="0" borderId="11" xfId="0" applyNumberFormat="1" applyFont="1" applyFill="1" applyBorder="1" applyAlignment="1">
      <alignment horizontal="center" vertical="center" wrapText="1" shrinkToFit="1"/>
    </xf>
    <xf numFmtId="179" fontId="58" fillId="0" borderId="11" xfId="0" applyNumberFormat="1" applyFont="1" applyFill="1" applyBorder="1" applyAlignment="1">
      <alignment horizontal="center" vertical="center"/>
    </xf>
    <xf numFmtId="178" fontId="55" fillId="0" borderId="11" xfId="0" applyNumberFormat="1" applyFont="1" applyFill="1" applyBorder="1" applyAlignment="1">
      <alignment horizontal="center" vertical="center" shrinkToFit="1"/>
    </xf>
    <xf numFmtId="178" fontId="56" fillId="0" borderId="11" xfId="0" applyNumberFormat="1" applyFont="1" applyFill="1" applyBorder="1" applyAlignment="1">
      <alignment horizontal="center" vertical="center" shrinkToFit="1"/>
    </xf>
    <xf numFmtId="0" fontId="10"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4" xfId="66"/>
    <cellStyle name="常规 3" xfId="67"/>
    <cellStyle name="常规 4" xfId="68"/>
    <cellStyle name="常规 5"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K9" sqref="K9"/>
    </sheetView>
  </sheetViews>
  <sheetFormatPr defaultColWidth="8.8515625" defaultRowHeight="15"/>
  <cols>
    <col min="1" max="1" width="31.421875" style="4" customWidth="1"/>
    <col min="2" max="2" width="18.57421875" style="4" customWidth="1"/>
    <col min="3" max="3" width="9.28125" style="4" customWidth="1"/>
    <col min="4" max="4" width="19.7109375" style="5" customWidth="1"/>
    <col min="5" max="5" width="11.140625" style="5" customWidth="1"/>
    <col min="6" max="6" width="17.7109375" style="5" customWidth="1"/>
    <col min="7" max="7" width="11.140625" style="5" customWidth="1"/>
    <col min="8" max="8" width="10.28125" style="6" customWidth="1"/>
    <col min="9" max="9" width="11.7109375" style="6" customWidth="1"/>
    <col min="10" max="16384" width="8.8515625" style="7" customWidth="1"/>
  </cols>
  <sheetData>
    <row r="1" spans="1:9" ht="72.75" customHeight="1">
      <c r="A1" s="8" t="s">
        <v>0</v>
      </c>
      <c r="B1" s="8"/>
      <c r="C1" s="8"/>
      <c r="D1" s="8"/>
      <c r="E1" s="8"/>
      <c r="F1" s="8"/>
      <c r="G1" s="8"/>
      <c r="H1" s="8"/>
      <c r="I1" s="8"/>
    </row>
    <row r="2" spans="1:9" s="1" customFormat="1" ht="33.75" customHeight="1">
      <c r="A2" s="9" t="s">
        <v>1</v>
      </c>
      <c r="B2" s="9"/>
      <c r="C2" s="9"/>
      <c r="D2" s="9"/>
      <c r="E2" s="9"/>
      <c r="F2" s="9"/>
      <c r="G2" s="9"/>
      <c r="H2" s="9"/>
      <c r="I2" s="9"/>
    </row>
    <row r="3" spans="1:9" ht="24.75" customHeight="1">
      <c r="A3" s="10" t="s">
        <v>2</v>
      </c>
      <c r="B3" s="10" t="s">
        <v>3</v>
      </c>
      <c r="C3" s="11" t="s">
        <v>4</v>
      </c>
      <c r="D3" s="12" t="s">
        <v>5</v>
      </c>
      <c r="E3" s="12"/>
      <c r="F3" s="12" t="s">
        <v>6</v>
      </c>
      <c r="G3" s="12"/>
      <c r="H3" s="13" t="s">
        <v>7</v>
      </c>
      <c r="I3" s="29" t="s">
        <v>8</v>
      </c>
    </row>
    <row r="4" spans="1:9" s="2" customFormat="1" ht="24" customHeight="1">
      <c r="A4" s="10"/>
      <c r="B4" s="10"/>
      <c r="C4" s="11"/>
      <c r="D4" s="14" t="s">
        <v>9</v>
      </c>
      <c r="E4" s="14" t="s">
        <v>10</v>
      </c>
      <c r="F4" s="14" t="s">
        <v>11</v>
      </c>
      <c r="G4" s="14" t="s">
        <v>12</v>
      </c>
      <c r="H4" s="13"/>
      <c r="I4" s="13"/>
    </row>
    <row r="5" spans="1:9" s="2" customFormat="1" ht="22.5" customHeight="1">
      <c r="A5" s="15" t="s">
        <v>13</v>
      </c>
      <c r="B5" s="16" t="s">
        <v>14</v>
      </c>
      <c r="C5" s="17" t="s">
        <v>15</v>
      </c>
      <c r="D5" s="18">
        <v>134.7</v>
      </c>
      <c r="E5" s="19">
        <f>D5/3*50%</f>
        <v>22.45</v>
      </c>
      <c r="F5" s="20">
        <v>78</v>
      </c>
      <c r="G5" s="21">
        <f>F5*50%</f>
        <v>39</v>
      </c>
      <c r="H5" s="21">
        <f>E5+G5</f>
        <v>61.45</v>
      </c>
      <c r="I5" s="30">
        <v>1</v>
      </c>
    </row>
    <row r="6" spans="1:9" s="2" customFormat="1" ht="22.5" customHeight="1">
      <c r="A6" s="22"/>
      <c r="B6" s="16"/>
      <c r="C6" s="17" t="s">
        <v>16</v>
      </c>
      <c r="D6" s="18">
        <v>127.9</v>
      </c>
      <c r="E6" s="19">
        <f aca="true" t="shared" si="0" ref="E6:E30">D6/3*50%</f>
        <v>21.316666666666666</v>
      </c>
      <c r="F6" s="20">
        <v>70.8</v>
      </c>
      <c r="G6" s="21">
        <f aca="true" t="shared" si="1" ref="G6:G30">F6*50%</f>
        <v>35.4</v>
      </c>
      <c r="H6" s="21">
        <f aca="true" t="shared" si="2" ref="H6:H30">E6+G6</f>
        <v>56.71666666666667</v>
      </c>
      <c r="I6" s="30">
        <v>2</v>
      </c>
    </row>
    <row r="7" spans="1:9" s="2" customFormat="1" ht="22.5" customHeight="1">
      <c r="A7" s="22"/>
      <c r="B7" s="16"/>
      <c r="C7" s="17" t="s">
        <v>17</v>
      </c>
      <c r="D7" s="18">
        <v>115</v>
      </c>
      <c r="E7" s="19">
        <f t="shared" si="0"/>
        <v>19.166666666666668</v>
      </c>
      <c r="F7" s="20">
        <v>74.6</v>
      </c>
      <c r="G7" s="21">
        <f t="shared" si="1"/>
        <v>37.3</v>
      </c>
      <c r="H7" s="21">
        <f t="shared" si="2"/>
        <v>56.46666666666667</v>
      </c>
      <c r="I7" s="30">
        <v>3</v>
      </c>
    </row>
    <row r="8" spans="1:9" s="2" customFormat="1" ht="22.5" customHeight="1">
      <c r="A8" s="22"/>
      <c r="B8" s="15" t="s">
        <v>18</v>
      </c>
      <c r="C8" s="17" t="s">
        <v>19</v>
      </c>
      <c r="D8" s="18">
        <v>135.5</v>
      </c>
      <c r="E8" s="19">
        <f t="shared" si="0"/>
        <v>22.583333333333332</v>
      </c>
      <c r="F8" s="20">
        <v>70.2</v>
      </c>
      <c r="G8" s="21">
        <f t="shared" si="1"/>
        <v>35.1</v>
      </c>
      <c r="H8" s="21">
        <f t="shared" si="2"/>
        <v>57.68333333333334</v>
      </c>
      <c r="I8" s="30">
        <v>1</v>
      </c>
    </row>
    <row r="9" spans="1:9" s="2" customFormat="1" ht="22.5" customHeight="1">
      <c r="A9" s="22"/>
      <c r="B9" s="23" t="s">
        <v>20</v>
      </c>
      <c r="C9" s="17" t="s">
        <v>21</v>
      </c>
      <c r="D9" s="18">
        <v>166.7</v>
      </c>
      <c r="E9" s="19">
        <f t="shared" si="0"/>
        <v>27.78333333333333</v>
      </c>
      <c r="F9" s="20">
        <v>75.4</v>
      </c>
      <c r="G9" s="21">
        <f t="shared" si="1"/>
        <v>37.7</v>
      </c>
      <c r="H9" s="21">
        <f t="shared" si="2"/>
        <v>65.48333333333333</v>
      </c>
      <c r="I9" s="30">
        <v>1</v>
      </c>
    </row>
    <row r="10" spans="1:9" s="2" customFormat="1" ht="22.5" customHeight="1">
      <c r="A10" s="22"/>
      <c r="B10" s="16"/>
      <c r="C10" s="17" t="s">
        <v>22</v>
      </c>
      <c r="D10" s="18">
        <v>158.2</v>
      </c>
      <c r="E10" s="19">
        <f t="shared" si="0"/>
        <v>26.366666666666664</v>
      </c>
      <c r="F10" s="24" t="s">
        <v>23</v>
      </c>
      <c r="G10" s="21">
        <v>0</v>
      </c>
      <c r="H10" s="21">
        <f t="shared" si="2"/>
        <v>26.366666666666664</v>
      </c>
      <c r="I10" s="30">
        <v>3</v>
      </c>
    </row>
    <row r="11" spans="1:9" s="2" customFormat="1" ht="22.5" customHeight="1">
      <c r="A11" s="22"/>
      <c r="B11" s="16"/>
      <c r="C11" s="17" t="s">
        <v>24</v>
      </c>
      <c r="D11" s="18">
        <v>154.6</v>
      </c>
      <c r="E11" s="19">
        <f t="shared" si="0"/>
        <v>25.766666666666666</v>
      </c>
      <c r="F11" s="20">
        <v>72.4</v>
      </c>
      <c r="G11" s="21">
        <f t="shared" si="1"/>
        <v>36.2</v>
      </c>
      <c r="H11" s="21">
        <f t="shared" si="2"/>
        <v>61.96666666666667</v>
      </c>
      <c r="I11" s="30">
        <v>2</v>
      </c>
    </row>
    <row r="12" spans="1:9" s="2" customFormat="1" ht="22.5" customHeight="1">
      <c r="A12" s="22"/>
      <c r="B12" s="23" t="s">
        <v>25</v>
      </c>
      <c r="C12" s="17" t="s">
        <v>26</v>
      </c>
      <c r="D12" s="18">
        <v>161.9</v>
      </c>
      <c r="E12" s="19">
        <f t="shared" si="0"/>
        <v>26.983333333333334</v>
      </c>
      <c r="F12" s="24" t="s">
        <v>23</v>
      </c>
      <c r="G12" s="21">
        <v>0</v>
      </c>
      <c r="H12" s="21">
        <f t="shared" si="2"/>
        <v>26.983333333333334</v>
      </c>
      <c r="I12" s="30">
        <v>3</v>
      </c>
    </row>
    <row r="13" spans="1:9" s="2" customFormat="1" ht="22.5" customHeight="1">
      <c r="A13" s="22"/>
      <c r="B13" s="16"/>
      <c r="C13" s="17" t="s">
        <v>27</v>
      </c>
      <c r="D13" s="18">
        <v>155.7</v>
      </c>
      <c r="E13" s="19">
        <f t="shared" si="0"/>
        <v>25.95</v>
      </c>
      <c r="F13" s="20">
        <v>71</v>
      </c>
      <c r="G13" s="21">
        <f t="shared" si="1"/>
        <v>35.5</v>
      </c>
      <c r="H13" s="21">
        <f t="shared" si="2"/>
        <v>61.45</v>
      </c>
      <c r="I13" s="30">
        <v>1</v>
      </c>
    </row>
    <row r="14" spans="1:9" s="2" customFormat="1" ht="22.5" customHeight="1">
      <c r="A14" s="22"/>
      <c r="B14" s="16"/>
      <c r="C14" s="17" t="s">
        <v>28</v>
      </c>
      <c r="D14" s="18">
        <v>134.9</v>
      </c>
      <c r="E14" s="19">
        <f t="shared" si="0"/>
        <v>22.483333333333334</v>
      </c>
      <c r="F14" s="20">
        <v>71.4</v>
      </c>
      <c r="G14" s="21">
        <f t="shared" si="1"/>
        <v>35.7</v>
      </c>
      <c r="H14" s="21">
        <f t="shared" si="2"/>
        <v>58.18333333333334</v>
      </c>
      <c r="I14" s="30">
        <v>2</v>
      </c>
    </row>
    <row r="15" spans="1:9" s="2" customFormat="1" ht="22.5" customHeight="1">
      <c r="A15" s="22"/>
      <c r="B15" s="23" t="s">
        <v>29</v>
      </c>
      <c r="C15" s="17" t="s">
        <v>30</v>
      </c>
      <c r="D15" s="18">
        <v>158.8</v>
      </c>
      <c r="E15" s="19">
        <f t="shared" si="0"/>
        <v>26.46666666666667</v>
      </c>
      <c r="F15" s="20">
        <v>78.4</v>
      </c>
      <c r="G15" s="21">
        <f t="shared" si="1"/>
        <v>39.2</v>
      </c>
      <c r="H15" s="21">
        <f t="shared" si="2"/>
        <v>65.66666666666667</v>
      </c>
      <c r="I15" s="30">
        <v>1</v>
      </c>
    </row>
    <row r="16" spans="1:9" s="2" customFormat="1" ht="22.5" customHeight="1">
      <c r="A16" s="22"/>
      <c r="B16" s="16"/>
      <c r="C16" s="17" t="s">
        <v>31</v>
      </c>
      <c r="D16" s="18">
        <v>138.7</v>
      </c>
      <c r="E16" s="19">
        <f t="shared" si="0"/>
        <v>23.116666666666664</v>
      </c>
      <c r="F16" s="20">
        <v>76</v>
      </c>
      <c r="G16" s="21">
        <f t="shared" si="1"/>
        <v>38</v>
      </c>
      <c r="H16" s="21">
        <f t="shared" si="2"/>
        <v>61.11666666666666</v>
      </c>
      <c r="I16" s="30">
        <v>2</v>
      </c>
    </row>
    <row r="17" spans="1:9" s="2" customFormat="1" ht="22.5" customHeight="1">
      <c r="A17" s="23" t="s">
        <v>32</v>
      </c>
      <c r="B17" s="23" t="s">
        <v>33</v>
      </c>
      <c r="C17" s="17" t="s">
        <v>34</v>
      </c>
      <c r="D17" s="18">
        <v>187.2</v>
      </c>
      <c r="E17" s="19">
        <f t="shared" si="0"/>
        <v>31.2</v>
      </c>
      <c r="F17" s="20">
        <v>73.2</v>
      </c>
      <c r="G17" s="21">
        <f t="shared" si="1"/>
        <v>36.6</v>
      </c>
      <c r="H17" s="21">
        <f t="shared" si="2"/>
        <v>67.8</v>
      </c>
      <c r="I17" s="30">
        <v>1</v>
      </c>
    </row>
    <row r="18" spans="1:9" s="2" customFormat="1" ht="22.5" customHeight="1">
      <c r="A18" s="16"/>
      <c r="B18" s="16"/>
      <c r="C18" s="17" t="s">
        <v>35</v>
      </c>
      <c r="D18" s="18">
        <v>148.9</v>
      </c>
      <c r="E18" s="19">
        <f t="shared" si="0"/>
        <v>24.816666666666666</v>
      </c>
      <c r="F18" s="24" t="s">
        <v>23</v>
      </c>
      <c r="G18" s="21">
        <v>0</v>
      </c>
      <c r="H18" s="21">
        <f t="shared" si="2"/>
        <v>24.816666666666666</v>
      </c>
      <c r="I18" s="30">
        <v>2</v>
      </c>
    </row>
    <row r="19" spans="1:9" s="2" customFormat="1" ht="22.5" customHeight="1">
      <c r="A19" s="25" t="s">
        <v>36</v>
      </c>
      <c r="B19" s="23" t="s">
        <v>37</v>
      </c>
      <c r="C19" s="17" t="s">
        <v>38</v>
      </c>
      <c r="D19" s="18">
        <v>159.5</v>
      </c>
      <c r="E19" s="19">
        <f t="shared" si="0"/>
        <v>26.583333333333332</v>
      </c>
      <c r="F19" s="20">
        <v>79.4</v>
      </c>
      <c r="G19" s="21">
        <f t="shared" si="1"/>
        <v>39.7</v>
      </c>
      <c r="H19" s="21">
        <f t="shared" si="2"/>
        <v>66.28333333333333</v>
      </c>
      <c r="I19" s="30">
        <v>1</v>
      </c>
    </row>
    <row r="20" spans="1:9" s="2" customFormat="1" ht="22.5" customHeight="1">
      <c r="A20" s="26"/>
      <c r="B20" s="16"/>
      <c r="C20" s="17" t="s">
        <v>39</v>
      </c>
      <c r="D20" s="18">
        <v>148.9</v>
      </c>
      <c r="E20" s="19">
        <f t="shared" si="0"/>
        <v>24.816666666666666</v>
      </c>
      <c r="F20" s="24" t="s">
        <v>23</v>
      </c>
      <c r="G20" s="21">
        <v>0</v>
      </c>
      <c r="H20" s="21">
        <f t="shared" si="2"/>
        <v>24.816666666666666</v>
      </c>
      <c r="I20" s="30">
        <v>2</v>
      </c>
    </row>
    <row r="21" spans="1:9" s="2" customFormat="1" ht="22.5" customHeight="1">
      <c r="A21" s="26"/>
      <c r="B21" s="15" t="s">
        <v>18</v>
      </c>
      <c r="C21" s="17" t="s">
        <v>40</v>
      </c>
      <c r="D21" s="18">
        <v>122.1</v>
      </c>
      <c r="E21" s="19">
        <f t="shared" si="0"/>
        <v>20.349999999999998</v>
      </c>
      <c r="F21" s="20">
        <v>74.8</v>
      </c>
      <c r="G21" s="21">
        <f t="shared" si="1"/>
        <v>37.4</v>
      </c>
      <c r="H21" s="21">
        <f t="shared" si="2"/>
        <v>57.75</v>
      </c>
      <c r="I21" s="30">
        <v>1</v>
      </c>
    </row>
    <row r="22" spans="1:9" s="2" customFormat="1" ht="22.5" customHeight="1">
      <c r="A22" s="26"/>
      <c r="B22" s="23" t="s">
        <v>41</v>
      </c>
      <c r="C22" s="17" t="s">
        <v>42</v>
      </c>
      <c r="D22" s="18">
        <v>142.4</v>
      </c>
      <c r="E22" s="19">
        <f t="shared" si="0"/>
        <v>23.733333333333334</v>
      </c>
      <c r="F22" s="20">
        <v>68</v>
      </c>
      <c r="G22" s="21">
        <f t="shared" si="1"/>
        <v>34</v>
      </c>
      <c r="H22" s="21">
        <f t="shared" si="2"/>
        <v>57.733333333333334</v>
      </c>
      <c r="I22" s="30">
        <v>2</v>
      </c>
    </row>
    <row r="23" spans="1:9" s="2" customFormat="1" ht="22.5" customHeight="1">
      <c r="A23" s="26"/>
      <c r="B23" s="16"/>
      <c r="C23" s="17" t="s">
        <v>43</v>
      </c>
      <c r="D23" s="18">
        <v>138.5</v>
      </c>
      <c r="E23" s="19">
        <f t="shared" si="0"/>
        <v>23.083333333333332</v>
      </c>
      <c r="F23" s="20">
        <v>82</v>
      </c>
      <c r="G23" s="21">
        <f t="shared" si="1"/>
        <v>41</v>
      </c>
      <c r="H23" s="21">
        <f t="shared" si="2"/>
        <v>64.08333333333333</v>
      </c>
      <c r="I23" s="30">
        <v>1</v>
      </c>
    </row>
    <row r="24" spans="1:9" s="2" customFormat="1" ht="22.5" customHeight="1">
      <c r="A24" s="23" t="s">
        <v>44</v>
      </c>
      <c r="B24" s="23" t="s">
        <v>41</v>
      </c>
      <c r="C24" s="17" t="s">
        <v>45</v>
      </c>
      <c r="D24" s="18">
        <v>162.2</v>
      </c>
      <c r="E24" s="19">
        <f t="shared" si="0"/>
        <v>27.03333333333333</v>
      </c>
      <c r="F24" s="20">
        <v>77.2</v>
      </c>
      <c r="G24" s="21">
        <f t="shared" si="1"/>
        <v>38.6</v>
      </c>
      <c r="H24" s="21">
        <f t="shared" si="2"/>
        <v>65.63333333333333</v>
      </c>
      <c r="I24" s="30">
        <v>2</v>
      </c>
    </row>
    <row r="25" spans="1:9" s="2" customFormat="1" ht="22.5" customHeight="1">
      <c r="A25" s="16"/>
      <c r="B25" s="16"/>
      <c r="C25" s="17" t="s">
        <v>46</v>
      </c>
      <c r="D25" s="18">
        <v>155.2</v>
      </c>
      <c r="E25" s="19">
        <f t="shared" si="0"/>
        <v>25.866666666666664</v>
      </c>
      <c r="F25" s="20">
        <v>80.4</v>
      </c>
      <c r="G25" s="21">
        <f t="shared" si="1"/>
        <v>40.2</v>
      </c>
      <c r="H25" s="21">
        <f t="shared" si="2"/>
        <v>66.06666666666666</v>
      </c>
      <c r="I25" s="30">
        <v>1</v>
      </c>
    </row>
    <row r="26" spans="1:9" s="2" customFormat="1" ht="22.5" customHeight="1">
      <c r="A26" s="16"/>
      <c r="B26" s="23" t="s">
        <v>47</v>
      </c>
      <c r="C26" s="17" t="s">
        <v>48</v>
      </c>
      <c r="D26" s="18">
        <v>145.3</v>
      </c>
      <c r="E26" s="19">
        <f t="shared" si="0"/>
        <v>24.21666666666667</v>
      </c>
      <c r="F26" s="20">
        <v>72.6</v>
      </c>
      <c r="G26" s="21">
        <f t="shared" si="1"/>
        <v>36.3</v>
      </c>
      <c r="H26" s="21">
        <f t="shared" si="2"/>
        <v>60.516666666666666</v>
      </c>
      <c r="I26" s="30">
        <v>1</v>
      </c>
    </row>
    <row r="27" spans="1:9" s="2" customFormat="1" ht="22.5" customHeight="1">
      <c r="A27" s="16"/>
      <c r="B27" s="16"/>
      <c r="C27" s="17" t="s">
        <v>49</v>
      </c>
      <c r="D27" s="18">
        <v>139.5</v>
      </c>
      <c r="E27" s="19">
        <f t="shared" si="0"/>
        <v>23.25</v>
      </c>
      <c r="F27" s="20">
        <v>72.8</v>
      </c>
      <c r="G27" s="21">
        <f t="shared" si="1"/>
        <v>36.4</v>
      </c>
      <c r="H27" s="21">
        <f t="shared" si="2"/>
        <v>59.65</v>
      </c>
      <c r="I27" s="30">
        <v>2</v>
      </c>
    </row>
    <row r="28" spans="1:9" s="2" customFormat="1" ht="22.5" customHeight="1">
      <c r="A28" s="23" t="s">
        <v>50</v>
      </c>
      <c r="B28" s="23" t="s">
        <v>41</v>
      </c>
      <c r="C28" s="17" t="s">
        <v>51</v>
      </c>
      <c r="D28" s="18">
        <v>153.9</v>
      </c>
      <c r="E28" s="19">
        <f t="shared" si="0"/>
        <v>25.650000000000002</v>
      </c>
      <c r="F28" s="20">
        <v>76</v>
      </c>
      <c r="G28" s="21">
        <f t="shared" si="1"/>
        <v>38</v>
      </c>
      <c r="H28" s="21">
        <f t="shared" si="2"/>
        <v>63.650000000000006</v>
      </c>
      <c r="I28" s="30">
        <v>1</v>
      </c>
    </row>
    <row r="29" spans="1:9" s="2" customFormat="1" ht="22.5" customHeight="1">
      <c r="A29" s="16"/>
      <c r="B29" s="16"/>
      <c r="C29" s="17" t="s">
        <v>52</v>
      </c>
      <c r="D29" s="18">
        <v>149.2</v>
      </c>
      <c r="E29" s="19">
        <f t="shared" si="0"/>
        <v>24.866666666666664</v>
      </c>
      <c r="F29" s="20">
        <v>77</v>
      </c>
      <c r="G29" s="21">
        <f t="shared" si="1"/>
        <v>38.5</v>
      </c>
      <c r="H29" s="21">
        <f t="shared" si="2"/>
        <v>63.36666666666666</v>
      </c>
      <c r="I29" s="30">
        <v>2</v>
      </c>
    </row>
    <row r="30" spans="1:9" s="2" customFormat="1" ht="22.5" customHeight="1">
      <c r="A30" s="16"/>
      <c r="B30" s="16"/>
      <c r="C30" s="17" t="s">
        <v>53</v>
      </c>
      <c r="D30" s="18">
        <v>149.1</v>
      </c>
      <c r="E30" s="19">
        <f t="shared" si="0"/>
        <v>24.849999999999998</v>
      </c>
      <c r="F30" s="20">
        <v>73</v>
      </c>
      <c r="G30" s="21">
        <f t="shared" si="1"/>
        <v>36.5</v>
      </c>
      <c r="H30" s="21">
        <f t="shared" si="2"/>
        <v>61.349999999999994</v>
      </c>
      <c r="I30" s="30">
        <v>3</v>
      </c>
    </row>
    <row r="31" spans="1:9" s="3" customFormat="1" ht="123" customHeight="1">
      <c r="A31" s="27" t="s">
        <v>54</v>
      </c>
      <c r="B31" s="28"/>
      <c r="C31" s="28"/>
      <c r="D31" s="28"/>
      <c r="E31" s="28"/>
      <c r="F31" s="28"/>
      <c r="G31" s="28"/>
      <c r="H31" s="28"/>
      <c r="I31" s="28"/>
    </row>
    <row r="34" ht="14.25" customHeight="1"/>
  </sheetData>
  <sheetProtection/>
  <mergeCells count="25">
    <mergeCell ref="A1:I1"/>
    <mergeCell ref="A2:I2"/>
    <mergeCell ref="D3:E3"/>
    <mergeCell ref="F3:G3"/>
    <mergeCell ref="A31:I31"/>
    <mergeCell ref="A3:A4"/>
    <mergeCell ref="A5:A16"/>
    <mergeCell ref="A17:A18"/>
    <mergeCell ref="A19:A23"/>
    <mergeCell ref="A24:A27"/>
    <mergeCell ref="A28:A30"/>
    <mergeCell ref="B3:B4"/>
    <mergeCell ref="B5:B7"/>
    <mergeCell ref="B9:B11"/>
    <mergeCell ref="B12:B14"/>
    <mergeCell ref="B15:B16"/>
    <mergeCell ref="B17:B18"/>
    <mergeCell ref="B19:B20"/>
    <mergeCell ref="B22:B23"/>
    <mergeCell ref="B24:B25"/>
    <mergeCell ref="B26:B27"/>
    <mergeCell ref="B28:B30"/>
    <mergeCell ref="C3:C4"/>
    <mergeCell ref="H3:H4"/>
    <mergeCell ref="I3:I4"/>
  </mergeCells>
  <printOptions horizontalCentered="1"/>
  <pageMargins left="0.03888888888888889" right="0.19652777777777777" top="0.19652777777777777" bottom="0.11805555555555555" header="0.03888888888888889" footer="0.03888888888888889"/>
  <pageSetup horizontalDpi="600" verticalDpi="600" orientation="landscape" paperSize="9"/>
  <headerFooter>
    <oddFooter>&amp;R- &amp;P -</oddFooter>
    <evenFooter>&amp;L-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2020-12-07T11:00:18Z</cp:lastPrinted>
  <dcterms:created xsi:type="dcterms:W3CDTF">2015-12-21T02:17:33Z</dcterms:created>
  <dcterms:modified xsi:type="dcterms:W3CDTF">2023-02-14T03:00:56Z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E95AFF39D785451B8661B5E7862B0ADF</vt:lpwstr>
  </property>
</Properties>
</file>