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2"/>
  </bookViews>
  <sheets>
    <sheet name="202201" sheetId="2" r:id="rId1"/>
    <sheet name="202202" sheetId="3" r:id="rId2"/>
    <sheet name="202203" sheetId="4" r:id="rId3"/>
  </sheets>
  <calcPr calcId="144525"/>
</workbook>
</file>

<file path=xl/sharedStrings.xml><?xml version="1.0" encoding="utf-8"?>
<sst xmlns="http://schemas.openxmlformats.org/spreadsheetml/2006/main" count="72" uniqueCount="28">
  <si>
    <t>202201编辑岗总成绩排名名单</t>
  </si>
  <si>
    <t>名次</t>
  </si>
  <si>
    <t>岗位代码</t>
  </si>
  <si>
    <t>考生姓名</t>
  </si>
  <si>
    <t>性别</t>
  </si>
  <si>
    <t>笔试成绩</t>
  </si>
  <si>
    <t>面试成绩</t>
  </si>
  <si>
    <t>总成绩</t>
  </si>
  <si>
    <t>是否进入体检</t>
  </si>
  <si>
    <t>备注</t>
  </si>
  <si>
    <t>方宁月</t>
  </si>
  <si>
    <t>女</t>
  </si>
  <si>
    <t>是</t>
  </si>
  <si>
    <t>张子玥</t>
  </si>
  <si>
    <t>李捷霄</t>
  </si>
  <si>
    <t>男</t>
  </si>
  <si>
    <t>否</t>
  </si>
  <si>
    <t>展叶青</t>
  </si>
  <si>
    <t>陈慧晓</t>
  </si>
  <si>
    <t>李芳芳</t>
  </si>
  <si>
    <t>202202编辑岗总成绩排名名单</t>
  </si>
  <si>
    <t>崔倩倩</t>
  </si>
  <si>
    <t>费家兴</t>
  </si>
  <si>
    <t>王佳栎</t>
  </si>
  <si>
    <t>202203协会岗总成绩排名名单</t>
  </si>
  <si>
    <t>杨垒</t>
  </si>
  <si>
    <t>牛译</t>
  </si>
  <si>
    <t>张怡然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</si>
</sst>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2"/>
      <name val="仿宋"/>
      <charset val="134"/>
    </font>
    <font>
      <b/>
      <sz val="18"/>
      <name val="仿宋"/>
      <charset val="134"/>
    </font>
    <font>
      <sz val="11"/>
      <name val="宋体"/>
      <charset val="134"/>
      <scheme val="minor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5.75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176" fontId="6" fillId="0" borderId="0" xfId="0" applyNumberFormat="1" applyFont="1" applyFill="1" applyAlignment="1">
      <alignment horizont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workbookViewId="0">
      <selection activeCell="F10" sqref="F10"/>
    </sheetView>
  </sheetViews>
  <sheetFormatPr defaultColWidth="9" defaultRowHeight="37" customHeight="1" outlineLevelRow="7"/>
  <cols>
    <col min="1" max="1" width="7.88888888888889" style="22" customWidth="1"/>
    <col min="2" max="2" width="10.6666666666667" style="22" customWidth="1"/>
    <col min="3" max="3" width="16.3333333333333" style="22" customWidth="1"/>
    <col min="4" max="4" width="15.8888888888889" style="23" customWidth="1"/>
    <col min="5" max="5" width="19.1111111111111" style="23" hidden="1" customWidth="1"/>
    <col min="6" max="6" width="19.1111111111111" style="24" customWidth="1"/>
    <col min="7" max="7" width="19.1111111111111" style="23" hidden="1" customWidth="1"/>
    <col min="8" max="8" width="19.1111111111111" style="23" customWidth="1"/>
    <col min="9" max="9" width="19.1111111111111" style="25" customWidth="1"/>
    <col min="10" max="11" width="15" style="23" customWidth="1"/>
    <col min="12" max="16384" width="9" style="23"/>
  </cols>
  <sheetData>
    <row r="1" s="22" customFormat="1" ht="44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5</v>
      </c>
      <c r="G2" s="7" t="s">
        <v>6</v>
      </c>
      <c r="H2" s="7" t="s">
        <v>6</v>
      </c>
      <c r="I2" s="20" t="s">
        <v>7</v>
      </c>
      <c r="J2" s="7" t="s">
        <v>8</v>
      </c>
      <c r="K2" s="6" t="s">
        <v>9</v>
      </c>
    </row>
    <row r="3" s="22" customFormat="1" ht="45" customHeight="1" spans="1:11">
      <c r="A3" s="26">
        <v>1</v>
      </c>
      <c r="B3" s="26">
        <v>202201</v>
      </c>
      <c r="C3" s="26" t="s">
        <v>10</v>
      </c>
      <c r="D3" s="26" t="s">
        <v>11</v>
      </c>
      <c r="E3" s="26">
        <v>153.7</v>
      </c>
      <c r="F3" s="27">
        <f t="shared" ref="F3:F8" si="0">E3/2*50%</f>
        <v>38.425</v>
      </c>
      <c r="G3" s="26">
        <v>89.52</v>
      </c>
      <c r="H3" s="26">
        <f t="shared" ref="H3:H8" si="1">G3*50%</f>
        <v>44.76</v>
      </c>
      <c r="I3" s="27">
        <f t="shared" ref="I3:I8" si="2">F3+H3</f>
        <v>83.185</v>
      </c>
      <c r="J3" s="26" t="s">
        <v>12</v>
      </c>
      <c r="K3" s="26"/>
    </row>
    <row r="4" s="23" customFormat="1" customHeight="1" spans="1:11">
      <c r="A4" s="26">
        <v>2</v>
      </c>
      <c r="B4" s="26">
        <v>202201</v>
      </c>
      <c r="C4" s="26" t="s">
        <v>13</v>
      </c>
      <c r="D4" s="26" t="s">
        <v>11</v>
      </c>
      <c r="E4" s="26">
        <v>138.13</v>
      </c>
      <c r="F4" s="27">
        <f t="shared" si="0"/>
        <v>34.5325</v>
      </c>
      <c r="G4" s="26">
        <v>83.62</v>
      </c>
      <c r="H4" s="26">
        <f t="shared" si="1"/>
        <v>41.81</v>
      </c>
      <c r="I4" s="27">
        <f t="shared" si="2"/>
        <v>76.3425</v>
      </c>
      <c r="J4" s="26" t="s">
        <v>12</v>
      </c>
      <c r="K4" s="28"/>
    </row>
    <row r="5" s="22" customFormat="1" customHeight="1" spans="1:15">
      <c r="A5" s="26">
        <v>3</v>
      </c>
      <c r="B5" s="26">
        <v>202201</v>
      </c>
      <c r="C5" s="26" t="s">
        <v>14</v>
      </c>
      <c r="D5" s="26" t="s">
        <v>15</v>
      </c>
      <c r="E5" s="26">
        <v>138.33</v>
      </c>
      <c r="F5" s="27">
        <f t="shared" si="0"/>
        <v>34.5825</v>
      </c>
      <c r="G5" s="26">
        <v>80.98</v>
      </c>
      <c r="H5" s="26">
        <f t="shared" si="1"/>
        <v>40.49</v>
      </c>
      <c r="I5" s="27">
        <f t="shared" si="2"/>
        <v>75.0725</v>
      </c>
      <c r="J5" s="26" t="s">
        <v>16</v>
      </c>
      <c r="K5" s="28"/>
      <c r="O5" s="29"/>
    </row>
    <row r="6" customHeight="1" spans="1:11">
      <c r="A6" s="26">
        <v>4</v>
      </c>
      <c r="B6" s="26">
        <v>202201</v>
      </c>
      <c r="C6" s="26" t="s">
        <v>17</v>
      </c>
      <c r="D6" s="26" t="s">
        <v>11</v>
      </c>
      <c r="E6" s="26">
        <v>141.5</v>
      </c>
      <c r="F6" s="27">
        <f t="shared" si="0"/>
        <v>35.375</v>
      </c>
      <c r="G6" s="26">
        <v>74.02</v>
      </c>
      <c r="H6" s="26">
        <f t="shared" si="1"/>
        <v>37.01</v>
      </c>
      <c r="I6" s="27">
        <f t="shared" si="2"/>
        <v>72.385</v>
      </c>
      <c r="J6" s="26" t="s">
        <v>16</v>
      </c>
      <c r="K6" s="26"/>
    </row>
    <row r="7" ht="41" customHeight="1" spans="1:11">
      <c r="A7" s="26">
        <v>5</v>
      </c>
      <c r="B7" s="26">
        <v>202201</v>
      </c>
      <c r="C7" s="26" t="s">
        <v>18</v>
      </c>
      <c r="D7" s="26" t="s">
        <v>11</v>
      </c>
      <c r="E7" s="26">
        <v>141.43</v>
      </c>
      <c r="F7" s="27">
        <f t="shared" si="0"/>
        <v>35.3575</v>
      </c>
      <c r="G7" s="26">
        <v>72.7</v>
      </c>
      <c r="H7" s="26">
        <f t="shared" si="1"/>
        <v>36.35</v>
      </c>
      <c r="I7" s="27">
        <f t="shared" si="2"/>
        <v>71.7075</v>
      </c>
      <c r="J7" s="26" t="s">
        <v>16</v>
      </c>
      <c r="K7" s="28"/>
    </row>
    <row r="8" customHeight="1" spans="1:11">
      <c r="A8" s="26">
        <v>6</v>
      </c>
      <c r="B8" s="26">
        <v>202201</v>
      </c>
      <c r="C8" s="26" t="s">
        <v>19</v>
      </c>
      <c r="D8" s="26" t="s">
        <v>11</v>
      </c>
      <c r="E8" s="26">
        <v>143.43</v>
      </c>
      <c r="F8" s="27">
        <f t="shared" si="0"/>
        <v>35.8575</v>
      </c>
      <c r="G8" s="26">
        <v>0</v>
      </c>
      <c r="H8" s="26">
        <f t="shared" si="1"/>
        <v>0</v>
      </c>
      <c r="I8" s="27">
        <f t="shared" si="2"/>
        <v>35.8575</v>
      </c>
      <c r="J8" s="26" t="s">
        <v>16</v>
      </c>
      <c r="K8" s="28"/>
    </row>
  </sheetData>
  <sortState ref="A2:K8">
    <sortCondition ref="I2:I8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"/>
  <sheetViews>
    <sheetView workbookViewId="0">
      <selection activeCell="A1" sqref="A1:K1"/>
    </sheetView>
  </sheetViews>
  <sheetFormatPr defaultColWidth="14.7777777777778" defaultRowHeight="53" customHeight="1" outlineLevelRow="4"/>
  <cols>
    <col min="1" max="1" width="7.88888888888889" style="1" customWidth="1"/>
    <col min="2" max="2" width="11.7777777777778" style="15" customWidth="1"/>
    <col min="3" max="3" width="19.1111111111111" style="1" customWidth="1"/>
    <col min="4" max="4" width="12.2222222222222" style="1" customWidth="1"/>
    <col min="5" max="5" width="14.8888888888889" style="1" hidden="1" customWidth="1"/>
    <col min="6" max="6" width="14.8888888888889" style="16" customWidth="1"/>
    <col min="7" max="7" width="14.8888888888889" style="1" hidden="1" customWidth="1"/>
    <col min="8" max="8" width="14.8888888888889" style="1" customWidth="1"/>
    <col min="9" max="9" width="14.8888888888889" style="16" customWidth="1"/>
    <col min="10" max="11" width="14.8888888888889" style="1" customWidth="1"/>
    <col min="12" max="16376" width="14.7777777777778" style="1" customWidth="1"/>
    <col min="16377" max="16384" width="14.7777777777778" style="1"/>
  </cols>
  <sheetData>
    <row r="1" customHeight="1" spans="1:11">
      <c r="A1" s="5" t="s">
        <v>20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5</v>
      </c>
      <c r="G2" s="7" t="s">
        <v>6</v>
      </c>
      <c r="H2" s="7" t="s">
        <v>6</v>
      </c>
      <c r="I2" s="20" t="s">
        <v>7</v>
      </c>
      <c r="J2" s="7" t="s">
        <v>8</v>
      </c>
      <c r="K2" s="6" t="s">
        <v>9</v>
      </c>
    </row>
    <row r="3" customHeight="1" spans="1:11">
      <c r="A3" s="12">
        <v>1</v>
      </c>
      <c r="B3" s="9">
        <v>202202</v>
      </c>
      <c r="C3" s="12" t="s">
        <v>21</v>
      </c>
      <c r="D3" s="17" t="s">
        <v>11</v>
      </c>
      <c r="E3" s="17">
        <v>175.8</v>
      </c>
      <c r="F3" s="18">
        <f>E3/2*50%</f>
        <v>43.95</v>
      </c>
      <c r="G3" s="12">
        <v>80.8</v>
      </c>
      <c r="H3" s="12">
        <f>G3*50%</f>
        <v>40.4</v>
      </c>
      <c r="I3" s="21">
        <f>F3+H3</f>
        <v>84.35</v>
      </c>
      <c r="J3" s="12" t="s">
        <v>12</v>
      </c>
      <c r="K3" s="12"/>
    </row>
    <row r="4" customHeight="1" spans="1:11">
      <c r="A4" s="12">
        <v>2</v>
      </c>
      <c r="B4" s="9">
        <v>202202</v>
      </c>
      <c r="C4" s="12" t="s">
        <v>22</v>
      </c>
      <c r="D4" s="12" t="s">
        <v>15</v>
      </c>
      <c r="E4" s="17">
        <v>156</v>
      </c>
      <c r="F4" s="19">
        <f>E4/2*50%</f>
        <v>39</v>
      </c>
      <c r="G4" s="12">
        <v>86.62</v>
      </c>
      <c r="H4" s="12">
        <f>G4*50%</f>
        <v>43.31</v>
      </c>
      <c r="I4" s="21">
        <f>F4+H4</f>
        <v>82.31</v>
      </c>
      <c r="J4" s="12" t="s">
        <v>16</v>
      </c>
      <c r="K4" s="12"/>
    </row>
    <row r="5" customHeight="1" spans="1:11">
      <c r="A5" s="12">
        <v>3</v>
      </c>
      <c r="B5" s="9">
        <v>202202</v>
      </c>
      <c r="C5" s="12" t="s">
        <v>23</v>
      </c>
      <c r="D5" s="12" t="s">
        <v>11</v>
      </c>
      <c r="E5" s="17">
        <v>163.07</v>
      </c>
      <c r="F5" s="18">
        <f>E5/2*50%</f>
        <v>40.7675</v>
      </c>
      <c r="G5" s="12">
        <v>69.66</v>
      </c>
      <c r="H5" s="12">
        <f>G5*50%</f>
        <v>34.83</v>
      </c>
      <c r="I5" s="21">
        <f>F5+H5</f>
        <v>75.5975</v>
      </c>
      <c r="J5" s="12" t="s">
        <v>16</v>
      </c>
      <c r="K5" s="12"/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"/>
  <sheetViews>
    <sheetView tabSelected="1" workbookViewId="0">
      <selection activeCell="K7" sqref="K7"/>
    </sheetView>
  </sheetViews>
  <sheetFormatPr defaultColWidth="9" defaultRowHeight="51" customHeight="1" outlineLevelRow="4"/>
  <cols>
    <col min="1" max="1" width="8.33333333333333" style="3" customWidth="1"/>
    <col min="2" max="2" width="13.1111111111111" style="4" customWidth="1"/>
    <col min="3" max="3" width="16.1111111111111" style="3" customWidth="1"/>
    <col min="4" max="4" width="12.2222222222222" style="3" customWidth="1"/>
    <col min="5" max="5" width="17" style="3" hidden="1" customWidth="1"/>
    <col min="6" max="6" width="17" style="3" customWidth="1"/>
    <col min="7" max="7" width="17" style="3" hidden="1" customWidth="1"/>
    <col min="8" max="11" width="17" style="3" customWidth="1"/>
    <col min="12" max="16384" width="9" style="3"/>
  </cols>
  <sheetData>
    <row r="1" s="1" customFormat="1" customHeight="1" spans="1:11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5</v>
      </c>
      <c r="G2" s="7" t="s">
        <v>6</v>
      </c>
      <c r="H2" s="7" t="s">
        <v>6</v>
      </c>
      <c r="I2" s="6" t="s">
        <v>7</v>
      </c>
      <c r="J2" s="7" t="s">
        <v>8</v>
      </c>
      <c r="K2" s="6" t="s">
        <v>9</v>
      </c>
    </row>
    <row r="3" customHeight="1" spans="1:11">
      <c r="A3" s="8">
        <v>1</v>
      </c>
      <c r="B3" s="9">
        <v>202203</v>
      </c>
      <c r="C3" s="8" t="s">
        <v>25</v>
      </c>
      <c r="D3" s="10" t="s">
        <v>15</v>
      </c>
      <c r="E3" s="8">
        <v>141.63</v>
      </c>
      <c r="F3" s="11">
        <f>E3/2*50%</f>
        <v>35.4075</v>
      </c>
      <c r="G3" s="12">
        <v>85.66</v>
      </c>
      <c r="H3" s="12">
        <f>G3*50%</f>
        <v>42.83</v>
      </c>
      <c r="I3" s="11">
        <f>F3+H3</f>
        <v>78.2375</v>
      </c>
      <c r="J3" s="12" t="s">
        <v>12</v>
      </c>
      <c r="K3" s="14"/>
    </row>
    <row r="4" customHeight="1" spans="1:11">
      <c r="A4" s="8">
        <v>2</v>
      </c>
      <c r="B4" s="9">
        <v>202203</v>
      </c>
      <c r="C4" s="8" t="s">
        <v>26</v>
      </c>
      <c r="D4" s="13" t="s">
        <v>11</v>
      </c>
      <c r="E4" s="8">
        <v>136</v>
      </c>
      <c r="F4" s="8">
        <f>E4/2*50%</f>
        <v>34</v>
      </c>
      <c r="G4" s="12">
        <v>71.66</v>
      </c>
      <c r="H4" s="12">
        <f>G4*50%</f>
        <v>35.83</v>
      </c>
      <c r="I4" s="8">
        <f>F4+H4</f>
        <v>69.83</v>
      </c>
      <c r="J4" s="12" t="s">
        <v>16</v>
      </c>
      <c r="K4" s="14"/>
    </row>
    <row r="5" customHeight="1" spans="1:11">
      <c r="A5" s="8">
        <v>3</v>
      </c>
      <c r="B5" s="9">
        <v>202203</v>
      </c>
      <c r="C5" s="8" t="s">
        <v>27</v>
      </c>
      <c r="D5" s="13" t="s">
        <v>11</v>
      </c>
      <c r="E5" s="8">
        <v>136.2</v>
      </c>
      <c r="F5" s="8">
        <f>E5/2*50%</f>
        <v>34.05</v>
      </c>
      <c r="G5" s="12">
        <v>65.6</v>
      </c>
      <c r="H5" s="12">
        <f>G5*50%</f>
        <v>32.8</v>
      </c>
      <c r="I5" s="8">
        <f>F5+H5</f>
        <v>66.85</v>
      </c>
      <c r="J5" s="12" t="s">
        <v>16</v>
      </c>
      <c r="K5" s="14"/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202201</vt:lpstr>
      <vt:lpstr>202202</vt:lpstr>
      <vt:lpstr>202203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l惠</cp:lastModifiedBy>
  <dcterms:created xsi:type="dcterms:W3CDTF">2022-10-20T03:21:00Z</dcterms:created>
  <dcterms:modified xsi:type="dcterms:W3CDTF">2023-02-14T07:34:18Z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94C30001EBE24A13BD54E39A10E2B12C</vt:lpwstr>
  </property>
  <property fmtid="{D5CDD505-2E9C-101B-9397-08002B2CF9AE}" pid="3" name="KSOProductBuildVer">
    <vt:lpwstr>2052-11.1.0.13703</vt:lpwstr>
  </property>
</Properties>
</file>