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<sst xmlns="http://schemas.openxmlformats.org/spreadsheetml/2006/main" count="128" uniqueCount="59">
  <si>
    <t>附件</t>
  </si>
  <si>
    <t>自治区体育局所属事业单位2022年度面向社会公开招聘运动员总成绩</t>
  </si>
  <si>
    <t>序号</t>
  </si>
  <si>
    <t>报考单位</t>
  </si>
  <si>
    <t>报考岗位</t>
  </si>
  <si>
    <t>岗位代码</t>
  </si>
  <si>
    <t>准考证号</t>
  </si>
  <si>
    <t>身份证号</t>
  </si>
  <si>
    <t>性别</t>
  </si>
  <si>
    <t>族别</t>
  </si>
  <si>
    <t>笔试成绩</t>
  </si>
  <si>
    <t>笔试比例分值（40%）</t>
  </si>
  <si>
    <t>面试成绩</t>
  </si>
  <si>
    <t>面试比例
分值（60%）</t>
  </si>
  <si>
    <t>总成绩</t>
  </si>
  <si>
    <t>排名</t>
  </si>
  <si>
    <t>是否进入体检</t>
  </si>
  <si>
    <t>备注</t>
  </si>
  <si>
    <t>自治区体育局
体育训练一大队</t>
  </si>
  <si>
    <t>男子沙滩排球队运动员</t>
  </si>
  <si>
    <t>652929********0317</t>
  </si>
  <si>
    <t>男</t>
  </si>
  <si>
    <t>维吾尔族</t>
  </si>
  <si>
    <t>1</t>
  </si>
  <si>
    <t>是</t>
  </si>
  <si>
    <t>652901********1110</t>
  </si>
  <si>
    <t>341221********2010</t>
  </si>
  <si>
    <t>汉族</t>
  </si>
  <si>
    <t>——</t>
  </si>
  <si>
    <t>因身体原因
自愿放弃面试</t>
  </si>
  <si>
    <t>女子沙滩排球队运动员</t>
  </si>
  <si>
    <t>654127********152X</t>
  </si>
  <si>
    <t>女</t>
  </si>
  <si>
    <t>411426********5120</t>
  </si>
  <si>
    <t>田径女子跳高队运动员</t>
  </si>
  <si>
    <t>654121********1224</t>
  </si>
  <si>
    <t>哈萨克族</t>
  </si>
  <si>
    <t>411628********6148</t>
  </si>
  <si>
    <t>田径中长跑队运动员</t>
  </si>
  <si>
    <t>654021********125X</t>
  </si>
  <si>
    <t>654121********0661</t>
  </si>
  <si>
    <t>653129********1811</t>
  </si>
  <si>
    <t>652901********2232</t>
  </si>
  <si>
    <t>2</t>
  </si>
  <si>
    <t>自治区体育局体育训练二大队</t>
  </si>
  <si>
    <t>射箭队运动员</t>
  </si>
  <si>
    <t>652827********2317</t>
  </si>
  <si>
    <t>蒙古族</t>
  </si>
  <si>
    <t>652722********0712</t>
  </si>
  <si>
    <t>射击队运动员</t>
  </si>
  <si>
    <t>650103********2315</t>
  </si>
  <si>
    <t>650103********4046</t>
  </si>
  <si>
    <t>自治区体育局
跆拳道武术气功管理中心</t>
  </si>
  <si>
    <t>女子跆拳道运动员</t>
  </si>
  <si>
    <t>652301********2524</t>
  </si>
  <si>
    <t>回族</t>
  </si>
  <si>
    <t>210281********306X</t>
  </si>
  <si>
    <t>满族</t>
  </si>
  <si>
    <t>654323********3324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</si>
</sst>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0_ "/>
  </numFmts>
  <fonts count="59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mbria"/>
      <family val="0"/>
    </font>
    <font>
      <sz val="20"/>
      <color theme="1"/>
      <name val="Cambria"/>
      <family val="0"/>
    </font>
    <font>
      <sz val="14"/>
      <color theme="1"/>
      <name val="Cambria"/>
      <family val="0"/>
    </font>
    <font>
      <sz val="12"/>
      <color theme="1"/>
      <name val="仿宋"/>
      <family val="3"/>
    </font>
    <font>
      <sz val="16"/>
      <name val="Cambria"/>
      <family val="0"/>
    </font>
    <font>
      <b/>
      <sz val="20"/>
      <name val="Cambria"/>
      <family val="0"/>
    </font>
    <font>
      <b/>
      <sz val="14"/>
      <name val="Cambria"/>
      <family val="0"/>
    </font>
    <font>
      <b/>
      <sz val="16"/>
      <name val="Cambria"/>
      <family val="0"/>
    </font>
    <font>
      <b/>
      <sz val="14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54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180" fontId="55" fillId="0" borderId="0" xfId="0" applyNumberFormat="1" applyFont="1" applyFill="1" applyBorder="1" applyAlignment="1">
      <alignment horizontal="center" vertical="center" wrapText="1"/>
    </xf>
    <xf numFmtId="180" fontId="57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180" fontId="56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8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5.25390625" style="5" customWidth="1"/>
    <col min="2" max="2" width="17.50390625" style="5" customWidth="1"/>
    <col min="3" max="3" width="22.625" style="5" customWidth="1"/>
    <col min="4" max="4" width="10.875" style="5" customWidth="1"/>
    <col min="5" max="5" width="12.875" style="5" customWidth="1"/>
    <col min="6" max="6" width="26.00390625" style="5" customWidth="1"/>
    <col min="7" max="7" width="5.50390625" style="5" customWidth="1"/>
    <col min="8" max="9" width="11.375" style="5" customWidth="1"/>
    <col min="10" max="10" width="9.50390625" style="6" customWidth="1"/>
    <col min="11" max="11" width="10.00390625" style="6" customWidth="1"/>
    <col min="12" max="13" width="10.00390625" style="7" customWidth="1"/>
    <col min="14" max="14" width="6.375" style="8" customWidth="1"/>
    <col min="15" max="15" width="9.00390625" style="5" customWidth="1"/>
    <col min="16" max="16" width="15.625" style="5" customWidth="1"/>
    <col min="17" max="16384" width="9.00390625" style="5" customWidth="1"/>
  </cols>
  <sheetData>
    <row r="1" spans="1:16" s="1" customFormat="1" ht="18.75" customHeight="1">
      <c r="A1" s="9" t="s">
        <v>0</v>
      </c>
      <c r="B1" s="9"/>
      <c r="C1" s="9"/>
      <c r="D1" s="9"/>
      <c r="E1" s="9"/>
      <c r="F1" s="9"/>
      <c r="G1" s="9"/>
      <c r="H1" s="9"/>
      <c r="I1" s="21"/>
      <c r="J1" s="22"/>
      <c r="K1" s="22"/>
      <c r="L1" s="23"/>
      <c r="M1" s="23"/>
      <c r="N1" s="24"/>
      <c r="O1" s="9"/>
      <c r="P1" s="9"/>
    </row>
    <row r="2" spans="1:16" s="2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25"/>
      <c r="J2" s="26"/>
      <c r="K2" s="26"/>
      <c r="L2" s="27"/>
      <c r="M2" s="27"/>
      <c r="N2" s="28"/>
      <c r="O2" s="10"/>
      <c r="P2" s="10"/>
    </row>
    <row r="3" spans="1:16" s="3" customFormat="1" ht="37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9" t="s">
        <v>10</v>
      </c>
      <c r="J3" s="30" t="s">
        <v>11</v>
      </c>
      <c r="K3" s="31" t="s">
        <v>12</v>
      </c>
      <c r="L3" s="32" t="s">
        <v>13</v>
      </c>
      <c r="M3" s="33" t="s">
        <v>14</v>
      </c>
      <c r="N3" s="34" t="s">
        <v>15</v>
      </c>
      <c r="O3" s="11" t="s">
        <v>16</v>
      </c>
      <c r="P3" s="35" t="s">
        <v>17</v>
      </c>
    </row>
    <row r="4" spans="1:16" s="4" customFormat="1" ht="46.5" customHeight="1">
      <c r="A4" s="12">
        <v>1</v>
      </c>
      <c r="B4" s="13" t="s">
        <v>18</v>
      </c>
      <c r="C4" s="14" t="s">
        <v>19</v>
      </c>
      <c r="D4" s="15">
        <v>1001</v>
      </c>
      <c r="E4" s="15">
        <v>2022100101</v>
      </c>
      <c r="F4" s="43" t="s">
        <v>20</v>
      </c>
      <c r="G4" s="15" t="s">
        <v>21</v>
      </c>
      <c r="H4" s="15" t="s">
        <v>22</v>
      </c>
      <c r="I4" s="15">
        <v>36.5</v>
      </c>
      <c r="J4" s="36">
        <f>I4*0.4</f>
        <v>14.600000000000001</v>
      </c>
      <c r="K4" s="36">
        <v>77</v>
      </c>
      <c r="L4" s="15">
        <f>K4*0.6</f>
        <v>46.199999999999996</v>
      </c>
      <c r="M4" s="15">
        <f aca="true" t="shared" si="0" ref="M4:M6">J4+L4</f>
        <v>60.8</v>
      </c>
      <c r="N4" s="37" t="s">
        <v>23</v>
      </c>
      <c r="O4" s="12" t="s">
        <v>24</v>
      </c>
      <c r="P4" s="12"/>
    </row>
    <row r="5" spans="1:16" s="4" customFormat="1" ht="46.5" customHeight="1">
      <c r="A5" s="12">
        <v>2</v>
      </c>
      <c r="B5" s="13" t="s">
        <v>18</v>
      </c>
      <c r="C5" s="14" t="s">
        <v>19</v>
      </c>
      <c r="D5" s="15">
        <v>1001</v>
      </c>
      <c r="E5" s="15">
        <v>2022100102</v>
      </c>
      <c r="F5" s="43" t="s">
        <v>25</v>
      </c>
      <c r="G5" s="15" t="s">
        <v>21</v>
      </c>
      <c r="H5" s="15" t="s">
        <v>22</v>
      </c>
      <c r="I5" s="15">
        <v>53.5</v>
      </c>
      <c r="J5" s="36">
        <f aca="true" t="shared" si="1" ref="J4:J21">I5*0.4</f>
        <v>21.400000000000002</v>
      </c>
      <c r="K5" s="36">
        <v>54</v>
      </c>
      <c r="L5" s="15">
        <f aca="true" t="shared" si="2" ref="L5:L14">K5*0.6</f>
        <v>32.4</v>
      </c>
      <c r="M5" s="15">
        <f aca="true" t="shared" si="3" ref="M5:M21">J5+L5</f>
        <v>53.8</v>
      </c>
      <c r="N5" s="37"/>
      <c r="O5" s="12"/>
      <c r="P5" s="12"/>
    </row>
    <row r="6" spans="1:16" s="4" customFormat="1" ht="46.5" customHeight="1">
      <c r="A6" s="12">
        <v>3</v>
      </c>
      <c r="B6" s="13" t="s">
        <v>18</v>
      </c>
      <c r="C6" s="14" t="s">
        <v>19</v>
      </c>
      <c r="D6" s="15">
        <v>1001</v>
      </c>
      <c r="E6" s="15">
        <v>2022100103</v>
      </c>
      <c r="F6" s="13" t="s">
        <v>26</v>
      </c>
      <c r="G6" s="15" t="s">
        <v>21</v>
      </c>
      <c r="H6" s="13" t="s">
        <v>27</v>
      </c>
      <c r="I6" s="15">
        <v>59.5</v>
      </c>
      <c r="J6" s="36">
        <f t="shared" si="1"/>
        <v>23.8</v>
      </c>
      <c r="K6" s="36" t="s">
        <v>28</v>
      </c>
      <c r="L6" s="15" t="s">
        <v>28</v>
      </c>
      <c r="M6" s="15" t="s">
        <v>28</v>
      </c>
      <c r="N6" s="37"/>
      <c r="O6" s="12"/>
      <c r="P6" s="19" t="s">
        <v>29</v>
      </c>
    </row>
    <row r="7" spans="1:16" s="4" customFormat="1" ht="46.5" customHeight="1">
      <c r="A7" s="12">
        <v>4</v>
      </c>
      <c r="B7" s="13" t="s">
        <v>18</v>
      </c>
      <c r="C7" s="14" t="s">
        <v>30</v>
      </c>
      <c r="D7" s="15">
        <v>1002</v>
      </c>
      <c r="E7" s="15">
        <v>2022100201</v>
      </c>
      <c r="F7" s="15" t="s">
        <v>31</v>
      </c>
      <c r="G7" s="15" t="s">
        <v>32</v>
      </c>
      <c r="H7" s="13" t="s">
        <v>22</v>
      </c>
      <c r="I7" s="15">
        <v>34</v>
      </c>
      <c r="J7" s="36">
        <f t="shared" si="1"/>
        <v>13.600000000000001</v>
      </c>
      <c r="K7" s="36">
        <v>74</v>
      </c>
      <c r="L7" s="15">
        <f t="shared" si="2"/>
        <v>44.4</v>
      </c>
      <c r="M7" s="15">
        <f t="shared" si="3"/>
        <v>58</v>
      </c>
      <c r="N7" s="37" t="s">
        <v>23</v>
      </c>
      <c r="O7" s="12" t="s">
        <v>24</v>
      </c>
      <c r="P7" s="12"/>
    </row>
    <row r="8" spans="1:16" s="4" customFormat="1" ht="46.5" customHeight="1">
      <c r="A8" s="12">
        <v>5</v>
      </c>
      <c r="B8" s="13" t="s">
        <v>18</v>
      </c>
      <c r="C8" s="14" t="s">
        <v>30</v>
      </c>
      <c r="D8" s="15">
        <v>1002</v>
      </c>
      <c r="E8" s="15">
        <v>2022100202</v>
      </c>
      <c r="F8" s="13" t="s">
        <v>33</v>
      </c>
      <c r="G8" s="15" t="s">
        <v>32</v>
      </c>
      <c r="H8" s="13" t="s">
        <v>27</v>
      </c>
      <c r="I8" s="15">
        <v>41.5</v>
      </c>
      <c r="J8" s="36">
        <f t="shared" si="1"/>
        <v>16.6</v>
      </c>
      <c r="K8" s="36">
        <v>59</v>
      </c>
      <c r="L8" s="15">
        <f t="shared" si="2"/>
        <v>35.4</v>
      </c>
      <c r="M8" s="15">
        <f t="shared" si="3"/>
        <v>52</v>
      </c>
      <c r="N8" s="37"/>
      <c r="O8" s="12"/>
      <c r="P8" s="12"/>
    </row>
    <row r="9" spans="1:16" s="4" customFormat="1" ht="46.5" customHeight="1">
      <c r="A9" s="12">
        <v>6</v>
      </c>
      <c r="B9" s="13" t="s">
        <v>18</v>
      </c>
      <c r="C9" s="13" t="s">
        <v>34</v>
      </c>
      <c r="D9" s="15">
        <v>1003</v>
      </c>
      <c r="E9" s="15">
        <v>2022100301</v>
      </c>
      <c r="F9" s="13" t="s">
        <v>35</v>
      </c>
      <c r="G9" s="15" t="s">
        <v>32</v>
      </c>
      <c r="H9" s="13" t="s">
        <v>36</v>
      </c>
      <c r="I9" s="15">
        <v>68</v>
      </c>
      <c r="J9" s="36">
        <f t="shared" si="1"/>
        <v>27.200000000000003</v>
      </c>
      <c r="K9" s="36">
        <v>56</v>
      </c>
      <c r="L9" s="15">
        <f t="shared" si="2"/>
        <v>33.6</v>
      </c>
      <c r="M9" s="15">
        <f t="shared" si="3"/>
        <v>60.800000000000004</v>
      </c>
      <c r="N9" s="37" t="s">
        <v>23</v>
      </c>
      <c r="O9" s="12" t="s">
        <v>24</v>
      </c>
      <c r="P9" s="12"/>
    </row>
    <row r="10" spans="1:16" s="4" customFormat="1" ht="46.5" customHeight="1">
      <c r="A10" s="12">
        <v>7</v>
      </c>
      <c r="B10" s="13" t="s">
        <v>18</v>
      </c>
      <c r="C10" s="13" t="s">
        <v>34</v>
      </c>
      <c r="D10" s="15">
        <v>1003</v>
      </c>
      <c r="E10" s="15">
        <v>2022100302</v>
      </c>
      <c r="F10" s="13" t="s">
        <v>37</v>
      </c>
      <c r="G10" s="15" t="s">
        <v>32</v>
      </c>
      <c r="H10" s="13" t="s">
        <v>27</v>
      </c>
      <c r="I10" s="15">
        <v>53</v>
      </c>
      <c r="J10" s="36">
        <f t="shared" si="1"/>
        <v>21.200000000000003</v>
      </c>
      <c r="K10" s="36">
        <v>25</v>
      </c>
      <c r="L10" s="15">
        <f t="shared" si="2"/>
        <v>15</v>
      </c>
      <c r="M10" s="15">
        <f t="shared" si="3"/>
        <v>36.2</v>
      </c>
      <c r="N10" s="37"/>
      <c r="O10" s="12"/>
      <c r="P10" s="12"/>
    </row>
    <row r="11" spans="1:16" s="4" customFormat="1" ht="46.5" customHeight="1">
      <c r="A11" s="12">
        <v>8</v>
      </c>
      <c r="B11" s="13" t="s">
        <v>18</v>
      </c>
      <c r="C11" s="13" t="s">
        <v>38</v>
      </c>
      <c r="D11" s="15">
        <v>1004</v>
      </c>
      <c r="E11" s="15">
        <v>2022100401</v>
      </c>
      <c r="F11" s="13" t="s">
        <v>39</v>
      </c>
      <c r="G11" s="15" t="s">
        <v>21</v>
      </c>
      <c r="H11" s="13" t="s">
        <v>36</v>
      </c>
      <c r="I11" s="15">
        <v>46</v>
      </c>
      <c r="J11" s="36">
        <f t="shared" si="1"/>
        <v>18.400000000000002</v>
      </c>
      <c r="K11" s="36">
        <v>41</v>
      </c>
      <c r="L11" s="15">
        <f t="shared" si="2"/>
        <v>24.599999999999998</v>
      </c>
      <c r="M11" s="15">
        <f t="shared" si="3"/>
        <v>43</v>
      </c>
      <c r="N11" s="37"/>
      <c r="O11" s="12"/>
      <c r="P11" s="12"/>
    </row>
    <row r="12" spans="1:16" s="4" customFormat="1" ht="46.5" customHeight="1">
      <c r="A12" s="12">
        <v>9</v>
      </c>
      <c r="B12" s="13" t="s">
        <v>18</v>
      </c>
      <c r="C12" s="13" t="s">
        <v>38</v>
      </c>
      <c r="D12" s="15">
        <v>1004</v>
      </c>
      <c r="E12" s="15">
        <v>2022100402</v>
      </c>
      <c r="F12" s="13" t="s">
        <v>40</v>
      </c>
      <c r="G12" s="15" t="s">
        <v>32</v>
      </c>
      <c r="H12" s="13" t="s">
        <v>22</v>
      </c>
      <c r="I12" s="15">
        <v>45.5</v>
      </c>
      <c r="J12" s="36">
        <f t="shared" si="1"/>
        <v>18.2</v>
      </c>
      <c r="K12" s="36">
        <v>32</v>
      </c>
      <c r="L12" s="15">
        <f t="shared" si="2"/>
        <v>19.2</v>
      </c>
      <c r="M12" s="15">
        <f t="shared" si="3"/>
        <v>37.4</v>
      </c>
      <c r="N12" s="37"/>
      <c r="O12" s="12"/>
      <c r="P12" s="12"/>
    </row>
    <row r="13" spans="1:16" s="4" customFormat="1" ht="46.5" customHeight="1">
      <c r="A13" s="12">
        <v>10</v>
      </c>
      <c r="B13" s="13" t="s">
        <v>18</v>
      </c>
      <c r="C13" s="13" t="s">
        <v>38</v>
      </c>
      <c r="D13" s="15">
        <v>1004</v>
      </c>
      <c r="E13" s="15">
        <v>2022100403</v>
      </c>
      <c r="F13" s="13" t="s">
        <v>41</v>
      </c>
      <c r="G13" s="15" t="s">
        <v>21</v>
      </c>
      <c r="H13" s="13" t="s">
        <v>22</v>
      </c>
      <c r="I13" s="15">
        <v>49.5</v>
      </c>
      <c r="J13" s="36">
        <f t="shared" si="1"/>
        <v>19.8</v>
      </c>
      <c r="K13" s="38">
        <v>42</v>
      </c>
      <c r="L13" s="15">
        <f t="shared" si="2"/>
        <v>25.2</v>
      </c>
      <c r="M13" s="15">
        <f t="shared" si="3"/>
        <v>45</v>
      </c>
      <c r="N13" s="39" t="s">
        <v>23</v>
      </c>
      <c r="O13" s="12" t="s">
        <v>24</v>
      </c>
      <c r="P13" s="12"/>
    </row>
    <row r="14" spans="1:16" s="4" customFormat="1" ht="46.5" customHeight="1">
      <c r="A14" s="12">
        <v>11</v>
      </c>
      <c r="B14" s="13" t="s">
        <v>18</v>
      </c>
      <c r="C14" s="13" t="s">
        <v>38</v>
      </c>
      <c r="D14" s="15">
        <v>1004</v>
      </c>
      <c r="E14" s="15">
        <v>2022100404</v>
      </c>
      <c r="F14" s="13" t="s">
        <v>42</v>
      </c>
      <c r="G14" s="15" t="s">
        <v>21</v>
      </c>
      <c r="H14" s="13" t="s">
        <v>22</v>
      </c>
      <c r="I14" s="15">
        <v>51.5</v>
      </c>
      <c r="J14" s="36">
        <f t="shared" si="1"/>
        <v>20.6</v>
      </c>
      <c r="K14" s="38">
        <v>39</v>
      </c>
      <c r="L14" s="15">
        <f t="shared" si="2"/>
        <v>23.4</v>
      </c>
      <c r="M14" s="15">
        <f t="shared" si="3"/>
        <v>44</v>
      </c>
      <c r="N14" s="39" t="s">
        <v>43</v>
      </c>
      <c r="O14" s="12" t="s">
        <v>24</v>
      </c>
      <c r="P14" s="12"/>
    </row>
    <row r="15" spans="1:16" s="4" customFormat="1" ht="46.5" customHeight="1">
      <c r="A15" s="12">
        <v>12</v>
      </c>
      <c r="B15" s="13" t="s">
        <v>44</v>
      </c>
      <c r="C15" s="14" t="s">
        <v>45</v>
      </c>
      <c r="D15" s="16">
        <v>2001</v>
      </c>
      <c r="E15" s="16">
        <v>2022200101</v>
      </c>
      <c r="F15" s="17" t="s">
        <v>46</v>
      </c>
      <c r="G15" s="16" t="s">
        <v>21</v>
      </c>
      <c r="H15" s="17" t="s">
        <v>47</v>
      </c>
      <c r="I15" s="15">
        <v>59</v>
      </c>
      <c r="J15" s="36">
        <f t="shared" si="1"/>
        <v>23.6</v>
      </c>
      <c r="K15" s="40">
        <v>98</v>
      </c>
      <c r="L15" s="15">
        <f aca="true" t="shared" si="4" ref="L15:L21">K15*0.6</f>
        <v>58.8</v>
      </c>
      <c r="M15" s="15">
        <f t="shared" si="3"/>
        <v>82.4</v>
      </c>
      <c r="N15" s="39" t="s">
        <v>23</v>
      </c>
      <c r="O15" s="12" t="s">
        <v>24</v>
      </c>
      <c r="P15" s="12"/>
    </row>
    <row r="16" spans="1:16" s="4" customFormat="1" ht="46.5" customHeight="1">
      <c r="A16" s="12">
        <v>13</v>
      </c>
      <c r="B16" s="13" t="s">
        <v>44</v>
      </c>
      <c r="C16" s="14" t="s">
        <v>45</v>
      </c>
      <c r="D16" s="16">
        <v>2001</v>
      </c>
      <c r="E16" s="16">
        <v>2022200102</v>
      </c>
      <c r="F16" s="44" t="s">
        <v>48</v>
      </c>
      <c r="G16" s="16" t="s">
        <v>21</v>
      </c>
      <c r="H16" s="13" t="s">
        <v>27</v>
      </c>
      <c r="I16" s="15">
        <v>34.5</v>
      </c>
      <c r="J16" s="36">
        <f t="shared" si="1"/>
        <v>13.8</v>
      </c>
      <c r="K16" s="40">
        <v>84</v>
      </c>
      <c r="L16" s="15">
        <f t="shared" si="4"/>
        <v>50.4</v>
      </c>
      <c r="M16" s="15">
        <f t="shared" si="3"/>
        <v>64.2</v>
      </c>
      <c r="N16" s="41"/>
      <c r="O16" s="12"/>
      <c r="P16" s="12"/>
    </row>
    <row r="17" spans="1:16" s="4" customFormat="1" ht="46.5" customHeight="1">
      <c r="A17" s="12">
        <v>14</v>
      </c>
      <c r="B17" s="13" t="s">
        <v>44</v>
      </c>
      <c r="C17" s="14" t="s">
        <v>49</v>
      </c>
      <c r="D17" s="16">
        <v>2002</v>
      </c>
      <c r="E17" s="16">
        <v>2022200201</v>
      </c>
      <c r="F17" s="44" t="s">
        <v>50</v>
      </c>
      <c r="G17" s="16" t="s">
        <v>21</v>
      </c>
      <c r="H17" s="16" t="s">
        <v>27</v>
      </c>
      <c r="I17" s="15">
        <v>48.5</v>
      </c>
      <c r="J17" s="36">
        <f t="shared" si="1"/>
        <v>19.400000000000002</v>
      </c>
      <c r="K17" s="40">
        <v>84</v>
      </c>
      <c r="L17" s="15">
        <f t="shared" si="4"/>
        <v>50.4</v>
      </c>
      <c r="M17" s="15">
        <f t="shared" si="3"/>
        <v>69.8</v>
      </c>
      <c r="N17" s="42" t="s">
        <v>23</v>
      </c>
      <c r="O17" s="12" t="s">
        <v>24</v>
      </c>
      <c r="P17" s="12"/>
    </row>
    <row r="18" spans="1:16" s="4" customFormat="1" ht="46.5" customHeight="1">
      <c r="A18" s="12">
        <v>15</v>
      </c>
      <c r="B18" s="13" t="s">
        <v>44</v>
      </c>
      <c r="C18" s="14" t="s">
        <v>49</v>
      </c>
      <c r="D18" s="16">
        <v>2002</v>
      </c>
      <c r="E18" s="16">
        <v>2022200202</v>
      </c>
      <c r="F18" s="13" t="s">
        <v>51</v>
      </c>
      <c r="G18" s="16" t="s">
        <v>32</v>
      </c>
      <c r="H18" s="13" t="s">
        <v>27</v>
      </c>
      <c r="I18" s="15">
        <v>47</v>
      </c>
      <c r="J18" s="36">
        <f t="shared" si="1"/>
        <v>18.8</v>
      </c>
      <c r="K18" s="40">
        <v>73</v>
      </c>
      <c r="L18" s="15">
        <f t="shared" si="4"/>
        <v>43.8</v>
      </c>
      <c r="M18" s="15">
        <f t="shared" si="3"/>
        <v>62.599999999999994</v>
      </c>
      <c r="N18" s="42"/>
      <c r="O18" s="12"/>
      <c r="P18" s="12"/>
    </row>
    <row r="19" spans="1:16" s="4" customFormat="1" ht="46.5" customHeight="1">
      <c r="A19" s="12">
        <v>16</v>
      </c>
      <c r="B19" s="17" t="s">
        <v>52</v>
      </c>
      <c r="C19" s="18" t="s">
        <v>53</v>
      </c>
      <c r="D19" s="19">
        <v>3001</v>
      </c>
      <c r="E19" s="19">
        <v>2022300101</v>
      </c>
      <c r="F19" s="20" t="s">
        <v>54</v>
      </c>
      <c r="G19" s="16" t="s">
        <v>32</v>
      </c>
      <c r="H19" s="16" t="s">
        <v>55</v>
      </c>
      <c r="I19" s="15">
        <v>56</v>
      </c>
      <c r="J19" s="36">
        <f t="shared" si="1"/>
        <v>22.400000000000002</v>
      </c>
      <c r="K19" s="40">
        <v>68.5</v>
      </c>
      <c r="L19" s="15">
        <f t="shared" si="4"/>
        <v>41.1</v>
      </c>
      <c r="M19" s="15">
        <f t="shared" si="3"/>
        <v>63.5</v>
      </c>
      <c r="N19" s="42" t="s">
        <v>23</v>
      </c>
      <c r="O19" s="12" t="s">
        <v>24</v>
      </c>
      <c r="P19" s="12"/>
    </row>
    <row r="20" spans="1:16" s="4" customFormat="1" ht="46.5" customHeight="1">
      <c r="A20" s="12">
        <v>17</v>
      </c>
      <c r="B20" s="17" t="s">
        <v>52</v>
      </c>
      <c r="C20" s="18" t="s">
        <v>53</v>
      </c>
      <c r="D20" s="19">
        <v>3001</v>
      </c>
      <c r="E20" s="19">
        <v>2022300102</v>
      </c>
      <c r="F20" s="17" t="s">
        <v>56</v>
      </c>
      <c r="G20" s="16" t="s">
        <v>32</v>
      </c>
      <c r="H20" s="17" t="s">
        <v>57</v>
      </c>
      <c r="I20" s="15">
        <v>54</v>
      </c>
      <c r="J20" s="36">
        <f t="shared" si="1"/>
        <v>21.6</v>
      </c>
      <c r="K20" s="40">
        <v>56.5</v>
      </c>
      <c r="L20" s="15">
        <f t="shared" si="4"/>
        <v>33.9</v>
      </c>
      <c r="M20" s="15">
        <f t="shared" si="3"/>
        <v>55.5</v>
      </c>
      <c r="N20" s="42"/>
      <c r="O20" s="12"/>
      <c r="P20" s="12"/>
    </row>
    <row r="21" spans="1:16" s="4" customFormat="1" ht="46.5" customHeight="1">
      <c r="A21" s="12">
        <v>18</v>
      </c>
      <c r="B21" s="17" t="s">
        <v>52</v>
      </c>
      <c r="C21" s="18" t="s">
        <v>53</v>
      </c>
      <c r="D21" s="19">
        <v>3001</v>
      </c>
      <c r="E21" s="19">
        <v>2022300103</v>
      </c>
      <c r="F21" s="20" t="s">
        <v>58</v>
      </c>
      <c r="G21" s="16" t="s">
        <v>32</v>
      </c>
      <c r="H21" s="17" t="s">
        <v>22</v>
      </c>
      <c r="I21" s="15">
        <v>50.5</v>
      </c>
      <c r="J21" s="36">
        <f t="shared" si="1"/>
        <v>20.200000000000003</v>
      </c>
      <c r="K21" s="40">
        <v>57.5</v>
      </c>
      <c r="L21" s="15">
        <f t="shared" si="4"/>
        <v>34.5</v>
      </c>
      <c r="M21" s="15">
        <f t="shared" si="3"/>
        <v>54.7</v>
      </c>
      <c r="N21" s="42"/>
      <c r="O21" s="12"/>
      <c r="P21" s="12"/>
    </row>
  </sheetData>
  <sheetProtection/>
  <mergeCells count="2">
    <mergeCell ref="A1:P1"/>
    <mergeCell ref="A2:P2"/>
  </mergeCells>
  <printOptions/>
  <pageMargins left="0.11805555555555555" right="0.11805555555555555" top="0.2361111111111111" bottom="0.275" header="0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Administrator</cp:lastModifiedBy>
  <cp:lastPrinted>2018-11-13T09:34:29Z</cp:lastPrinted>
  <dcterms:created xsi:type="dcterms:W3CDTF">2008-01-16T08:03:41Z</dcterms:created>
  <dcterms:modified xsi:type="dcterms:W3CDTF">2023-02-14T10:30:13Z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F29DB32D2DFF485F8FAC5254E96CBDC2</vt:lpwstr>
  </property>
</Properties>
</file>