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57"/>
  </bookViews>
  <sheets>
    <sheet name="综合成绩汇总表" sheetId="5" r:id="rId1"/>
  </sheets>
  <definedNames>
    <definedName name="_xlnm._FilterDatabase" localSheetId="0" hidden="1">综合成绩汇总表!$A$2:$K$11</definedName>
    <definedName name="_xlnm.Print_Titles" localSheetId="0">综合成绩汇总表!$1:$2</definedName>
  </definedNames>
  <calcPr calcId="144525" fullPrecision="0"/>
</workbook>
</file>

<file path=xl/sharedStrings.xml><?xml version="1.0" encoding="utf-8"?>
<sst xmlns="http://schemas.openxmlformats.org/spreadsheetml/2006/main" count="48" uniqueCount="37">
  <si>
    <t>附件2：中共海口市委办公室公开招聘下属事业单位工作人员                                                    综合成绩汇总表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</si>
  <si>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</si>
  <si>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</si>
  <si>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</si>
  <si>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</si>
  <si>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</si>
  <si>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</si>
  <si>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</si>
  <si>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</si>
  <si>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</si>
  <si>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</si>
  <si>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</si>
  <si>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0101-市委总值班室管理岗1</t>
  </si>
  <si>
    <t>202212170310</t>
  </si>
  <si>
    <t>陈文亮</t>
  </si>
  <si>
    <t>1</t>
  </si>
  <si>
    <t>202212170211</t>
  </si>
  <si>
    <t>梁凯杰</t>
  </si>
  <si>
    <t>2</t>
  </si>
  <si>
    <t>202212170415</t>
  </si>
  <si>
    <t>符永栋</t>
  </si>
  <si>
    <t>3</t>
  </si>
  <si>
    <t>0102-市委总值班室管理岗2</t>
  </si>
  <si>
    <t>202212174404</t>
  </si>
  <si>
    <t>陈佳玲</t>
  </si>
  <si>
    <t>202212173814</t>
  </si>
  <si>
    <t>林美燕</t>
  </si>
  <si>
    <t>202212175713</t>
  </si>
  <si>
    <t>饶朝晖</t>
  </si>
  <si>
    <t>202212176015</t>
  </si>
  <si>
    <t>徐晨辉</t>
  </si>
  <si>
    <t>4</t>
  </si>
  <si>
    <t>202212173610</t>
  </si>
  <si>
    <t>黄宇</t>
  </si>
  <si>
    <t>面试缺考</t>
  </si>
  <si>
    <t>202212172905</t>
  </si>
  <si>
    <t>陈冬瑶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</si>
</sst>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45">
    <font>
      <sz val="11"/>
      <color theme="1"/>
      <name val="宋体"/>
      <charset val="134"/>
      <scheme val="minor"/>
    </font>
    <font>
      <sz val="14.5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.5"/>
      <color theme="1"/>
      <name val="宋体"/>
      <charset val="134"/>
      <scheme val="minor"/>
    </font>
    <font>
      <b/>
      <sz val="14.5"/>
      <name val="宋体"/>
      <charset val="134"/>
      <scheme val="minor"/>
    </font>
    <font>
      <sz val="13.5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36" borderId="16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7" fillId="36" borderId="16" applyNumberFormat="0" applyAlignment="0" applyProtection="0">
      <alignment vertical="center"/>
    </xf>
    <xf numFmtId="0" fontId="37" fillId="36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4" fillId="37" borderId="4" applyNumberFormat="0" applyAlignment="0" applyProtection="0">
      <alignment vertical="center"/>
    </xf>
    <xf numFmtId="0" fontId="44" fillId="37" borderId="4" applyNumberFormat="0" applyAlignment="0" applyProtection="0">
      <alignment vertical="center"/>
    </xf>
    <xf numFmtId="0" fontId="44" fillId="37" borderId="4" applyNumberFormat="0" applyAlignment="0" applyProtection="0">
      <alignment vertical="center"/>
    </xf>
    <xf numFmtId="0" fontId="18" fillId="39" borderId="18" applyNumberFormat="0" applyFont="0" applyAlignment="0" applyProtection="0">
      <alignment vertical="center"/>
    </xf>
    <xf numFmtId="0" fontId="18" fillId="39" borderId="18" applyNumberFormat="0" applyFont="0" applyAlignment="0" applyProtection="0">
      <alignment vertical="center"/>
    </xf>
    <xf numFmtId="0" fontId="18" fillId="39" borderId="18" applyNumberFormat="0" applyFont="0" applyAlignment="0" applyProtection="0">
      <alignment vertical="center"/>
    </xf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176" fontId="5" fillId="0" borderId="0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N4" sqref="N4"/>
    </sheetView>
  </sheetViews>
  <sheetFormatPr defaultColWidth="9" defaultRowHeight="47" customHeight="1"/>
  <cols>
    <col min="1" max="1" width="7.5" style="4" customWidth="1"/>
    <col min="2" max="2" width="31.625" style="5" customWidth="1"/>
    <col min="3" max="3" width="17.75" style="4" customWidth="1"/>
    <col min="4" max="4" width="10.5" style="4" customWidth="1"/>
    <col min="5" max="5" width="12.5" style="6" customWidth="1"/>
    <col min="6" max="6" width="13.125" style="6" customWidth="1"/>
    <col min="7" max="7" width="11.625" style="6" customWidth="1"/>
    <col min="8" max="8" width="13.125" style="6" customWidth="1"/>
    <col min="9" max="9" width="12.375" style="6" customWidth="1"/>
    <col min="10" max="10" width="8.375" style="7" customWidth="1"/>
    <col min="11" max="11" width="10.5" style="4" customWidth="1"/>
    <col min="12" max="16384" width="9" style="4"/>
  </cols>
  <sheetData>
    <row r="1" ht="57" customHeight="1" spans="1:11">
      <c r="A1" s="8" t="s">
        <v>0</v>
      </c>
      <c r="B1" s="9"/>
      <c r="C1" s="10"/>
      <c r="D1" s="10"/>
      <c r="E1" s="11"/>
      <c r="F1" s="11"/>
      <c r="G1" s="11"/>
      <c r="H1" s="11"/>
      <c r="I1" s="11"/>
      <c r="J1" s="26"/>
      <c r="K1" s="10"/>
    </row>
    <row r="2" s="1" customFormat="1" ht="38" customHeight="1" spans="1:11">
      <c r="A2" s="12" t="s">
        <v>1</v>
      </c>
      <c r="B2" s="13" t="s">
        <v>2</v>
      </c>
      <c r="C2" s="14" t="s">
        <v>3</v>
      </c>
      <c r="D2" s="12" t="s">
        <v>4</v>
      </c>
      <c r="E2" s="15" t="s">
        <v>5</v>
      </c>
      <c r="F2" s="16" t="s">
        <v>6</v>
      </c>
      <c r="G2" s="15" t="s">
        <v>7</v>
      </c>
      <c r="H2" s="16" t="s">
        <v>8</v>
      </c>
      <c r="I2" s="15" t="s">
        <v>9</v>
      </c>
      <c r="J2" s="27" t="s">
        <v>10</v>
      </c>
      <c r="K2" s="12" t="s">
        <v>11</v>
      </c>
    </row>
    <row r="3" s="2" customFormat="1" ht="51" customHeight="1" spans="1:11">
      <c r="A3" s="17">
        <v>1</v>
      </c>
      <c r="B3" s="18" t="s">
        <v>12</v>
      </c>
      <c r="C3" s="19" t="s">
        <v>13</v>
      </c>
      <c r="D3" s="19" t="s">
        <v>14</v>
      </c>
      <c r="E3" s="20">
        <v>60.8</v>
      </c>
      <c r="F3" s="21">
        <f t="shared" ref="F3:F11" si="0">E3*0.6</f>
        <v>36.48</v>
      </c>
      <c r="G3" s="22">
        <v>76.33</v>
      </c>
      <c r="H3" s="21">
        <f t="shared" ref="H3:H11" si="1">G3*0.4</f>
        <v>30.53</v>
      </c>
      <c r="I3" s="21">
        <f t="shared" ref="I3:I11" si="2">F3+H3</f>
        <v>67.01</v>
      </c>
      <c r="J3" s="28" t="s">
        <v>15</v>
      </c>
      <c r="K3" s="17"/>
    </row>
    <row r="4" s="2" customFormat="1" ht="51" customHeight="1" spans="1:11">
      <c r="A4" s="17">
        <v>2</v>
      </c>
      <c r="B4" s="18" t="s">
        <v>12</v>
      </c>
      <c r="C4" s="19" t="s">
        <v>16</v>
      </c>
      <c r="D4" s="19" t="s">
        <v>17</v>
      </c>
      <c r="E4" s="20">
        <v>61</v>
      </c>
      <c r="F4" s="21">
        <f t="shared" si="0"/>
        <v>36.6</v>
      </c>
      <c r="G4" s="22">
        <v>72.67</v>
      </c>
      <c r="H4" s="21">
        <f t="shared" si="1"/>
        <v>29.07</v>
      </c>
      <c r="I4" s="21">
        <f t="shared" si="2"/>
        <v>65.67</v>
      </c>
      <c r="J4" s="28" t="s">
        <v>18</v>
      </c>
      <c r="K4" s="17"/>
    </row>
    <row r="5" s="2" customFormat="1" ht="51" customHeight="1" spans="1:11">
      <c r="A5" s="17">
        <v>3</v>
      </c>
      <c r="B5" s="18" t="s">
        <v>12</v>
      </c>
      <c r="C5" s="30" t="s">
        <v>19</v>
      </c>
      <c r="D5" s="19" t="s">
        <v>20</v>
      </c>
      <c r="E5" s="20">
        <v>60.3</v>
      </c>
      <c r="F5" s="21">
        <f t="shared" si="0"/>
        <v>36.18</v>
      </c>
      <c r="G5" s="22">
        <v>72.67</v>
      </c>
      <c r="H5" s="21">
        <f t="shared" si="1"/>
        <v>29.07</v>
      </c>
      <c r="I5" s="21">
        <f t="shared" si="2"/>
        <v>65.25</v>
      </c>
      <c r="J5" s="28" t="s">
        <v>21</v>
      </c>
      <c r="K5" s="17"/>
    </row>
    <row r="6" s="2" customFormat="1" ht="51" customHeight="1" spans="1:11">
      <c r="A6" s="17">
        <v>4</v>
      </c>
      <c r="B6" s="18" t="s">
        <v>22</v>
      </c>
      <c r="C6" s="19" t="s">
        <v>23</v>
      </c>
      <c r="D6" s="19" t="s">
        <v>24</v>
      </c>
      <c r="E6" s="20">
        <v>74.2</v>
      </c>
      <c r="F6" s="21">
        <f t="shared" si="0"/>
        <v>44.52</v>
      </c>
      <c r="G6" s="22">
        <v>78</v>
      </c>
      <c r="H6" s="21">
        <f t="shared" si="1"/>
        <v>31.2</v>
      </c>
      <c r="I6" s="21">
        <f t="shared" si="2"/>
        <v>75.72</v>
      </c>
      <c r="J6" s="28" t="s">
        <v>15</v>
      </c>
      <c r="K6" s="17"/>
    </row>
    <row r="7" s="2" customFormat="1" ht="51" customHeight="1" spans="1:11">
      <c r="A7" s="17">
        <v>5</v>
      </c>
      <c r="B7" s="18" t="s">
        <v>22</v>
      </c>
      <c r="C7" s="19" t="s">
        <v>25</v>
      </c>
      <c r="D7" s="19" t="s">
        <v>26</v>
      </c>
      <c r="E7" s="20">
        <v>71.6</v>
      </c>
      <c r="F7" s="21">
        <f t="shared" si="0"/>
        <v>42.96</v>
      </c>
      <c r="G7" s="22">
        <v>75.33</v>
      </c>
      <c r="H7" s="21">
        <f t="shared" si="1"/>
        <v>30.13</v>
      </c>
      <c r="I7" s="21">
        <f t="shared" si="2"/>
        <v>73.09</v>
      </c>
      <c r="J7" s="28" t="s">
        <v>18</v>
      </c>
      <c r="K7" s="17"/>
    </row>
    <row r="8" s="2" customFormat="1" ht="51" customHeight="1" spans="1:11">
      <c r="A8" s="17">
        <v>6</v>
      </c>
      <c r="B8" s="18" t="s">
        <v>22</v>
      </c>
      <c r="C8" s="19" t="s">
        <v>27</v>
      </c>
      <c r="D8" s="19" t="s">
        <v>28</v>
      </c>
      <c r="E8" s="20">
        <v>69.8</v>
      </c>
      <c r="F8" s="21">
        <f t="shared" si="0"/>
        <v>41.88</v>
      </c>
      <c r="G8" s="22">
        <v>72.67</v>
      </c>
      <c r="H8" s="21">
        <f t="shared" si="1"/>
        <v>29.07</v>
      </c>
      <c r="I8" s="21">
        <f t="shared" si="2"/>
        <v>70.95</v>
      </c>
      <c r="J8" s="28" t="s">
        <v>21</v>
      </c>
      <c r="K8" s="17"/>
    </row>
    <row r="9" s="2" customFormat="1" ht="51" customHeight="1" spans="1:11">
      <c r="A9" s="17">
        <v>7</v>
      </c>
      <c r="B9" s="18" t="s">
        <v>22</v>
      </c>
      <c r="C9" s="19" t="s">
        <v>29</v>
      </c>
      <c r="D9" s="19" t="s">
        <v>30</v>
      </c>
      <c r="E9" s="20">
        <v>69.6</v>
      </c>
      <c r="F9" s="21">
        <f t="shared" si="0"/>
        <v>41.76</v>
      </c>
      <c r="G9" s="22">
        <v>66.33</v>
      </c>
      <c r="H9" s="21">
        <f t="shared" si="1"/>
        <v>26.53</v>
      </c>
      <c r="I9" s="21">
        <f t="shared" si="2"/>
        <v>68.29</v>
      </c>
      <c r="J9" s="28" t="s">
        <v>31</v>
      </c>
      <c r="K9" s="17"/>
    </row>
    <row r="10" s="2" customFormat="1" ht="51" customHeight="1" spans="1:11">
      <c r="A10" s="17">
        <v>8</v>
      </c>
      <c r="B10" s="18" t="s">
        <v>22</v>
      </c>
      <c r="C10" s="19" t="s">
        <v>32</v>
      </c>
      <c r="D10" s="19" t="s">
        <v>33</v>
      </c>
      <c r="E10" s="20">
        <v>70.4</v>
      </c>
      <c r="F10" s="21">
        <f t="shared" si="0"/>
        <v>42.24</v>
      </c>
      <c r="G10" s="22">
        <v>0</v>
      </c>
      <c r="H10" s="21">
        <f t="shared" si="1"/>
        <v>0</v>
      </c>
      <c r="I10" s="21">
        <f t="shared" si="2"/>
        <v>42.24</v>
      </c>
      <c r="J10" s="28"/>
      <c r="K10" s="17" t="s">
        <v>34</v>
      </c>
    </row>
    <row r="11" s="2" customFormat="1" ht="51" customHeight="1" spans="1:11">
      <c r="A11" s="17">
        <v>9</v>
      </c>
      <c r="B11" s="18" t="s">
        <v>22</v>
      </c>
      <c r="C11" s="19" t="s">
        <v>35</v>
      </c>
      <c r="D11" s="19" t="s">
        <v>36</v>
      </c>
      <c r="E11" s="20">
        <v>69.6</v>
      </c>
      <c r="F11" s="21">
        <f t="shared" si="0"/>
        <v>41.76</v>
      </c>
      <c r="G11" s="22">
        <v>0</v>
      </c>
      <c r="H11" s="21">
        <f t="shared" si="1"/>
        <v>0</v>
      </c>
      <c r="I11" s="21">
        <f t="shared" si="2"/>
        <v>41.76</v>
      </c>
      <c r="J11" s="28"/>
      <c r="K11" s="17" t="s">
        <v>34</v>
      </c>
    </row>
    <row r="12" s="3" customFormat="1" ht="14" customHeight="1" spans="1:11">
      <c r="A12" s="23"/>
      <c r="B12" s="24"/>
      <c r="C12" s="23"/>
      <c r="D12" s="23"/>
      <c r="E12" s="25"/>
      <c r="F12" s="25"/>
      <c r="G12" s="25"/>
      <c r="H12" s="25"/>
      <c r="I12" s="25"/>
      <c r="J12" s="29"/>
      <c r="K12" s="23"/>
    </row>
  </sheetData>
  <sheetProtection password="EF47" sheet="1" selectLockedCells="1" selectUnlockedCells="1" objects="1"/>
  <mergeCells count="2">
    <mergeCell ref="A1:K1"/>
    <mergeCell ref="A12:K12"/>
  </mergeCells>
  <printOptions horizontalCentered="1"/>
  <pageMargins left="0.0784722222222222" right="0.0784722222222222" top="0.0388888888888889" bottom="0.196527777777778" header="0.275" footer="0.236111111111111"/>
  <pageSetup paperSize="9" scale="9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2006-09-16T00:00:00Z</dcterms:created>
  <dcterms:modified xsi:type="dcterms:W3CDTF">2023-02-13T03:25:42Z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F99E4E55C4DC4C2EB70F186C0724C203</vt:lpwstr>
  </property>
</Properties>
</file>