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32760" windowWidth="15480" windowHeight="9855" activeTab="0"/>
  </bookViews>
  <sheets>
    <sheet name="准考证信息" sheetId="1" r:id="rId1"/>
  </sheets>
  <definedNames>
    <definedName name="_xlnm.Print_Titles" localSheetId="0">'准考证信息'!$2:$2</definedName>
  </definedNames>
  <calcPr fullCalcOnLoad="1"/>
</workbook>
</file>

<file path=xl/sharedStrings.xml><?xml version="1.0" encoding="utf-8"?>
<sst xmlns="http://schemas.openxmlformats.org/spreadsheetml/2006/main" count="481" uniqueCount="249">
  <si>
    <t>准考证号</t>
  </si>
  <si>
    <t>0101119900101</t>
  </si>
  <si>
    <t>0101119900103</t>
  </si>
  <si>
    <t>0101119900105</t>
  </si>
  <si>
    <t>0101119900106</t>
  </si>
  <si>
    <t>0101119900107</t>
  </si>
  <si>
    <t>0101119900108</t>
  </si>
  <si>
    <t>0101119900110</t>
  </si>
  <si>
    <t>0101119900111</t>
  </si>
  <si>
    <t>0101119900112</t>
  </si>
  <si>
    <t>0101119900113</t>
  </si>
  <si>
    <t>0101119900117</t>
  </si>
  <si>
    <t>0101119900118</t>
  </si>
  <si>
    <t>0101119900122</t>
  </si>
  <si>
    <t>0101119900123</t>
  </si>
  <si>
    <t>0101119900125</t>
  </si>
  <si>
    <t>0101119900126</t>
  </si>
  <si>
    <t>0101119900127</t>
  </si>
  <si>
    <t>0101119900130</t>
  </si>
  <si>
    <t>0101119900201</t>
  </si>
  <si>
    <t>0101119900208</t>
  </si>
  <si>
    <t>0101119900209</t>
  </si>
  <si>
    <t>0101119900213</t>
  </si>
  <si>
    <t>0101119900219</t>
  </si>
  <si>
    <t>0101119900221</t>
  </si>
  <si>
    <t>0101119900223</t>
  </si>
  <si>
    <t>0101119900305</t>
  </si>
  <si>
    <t>0101119900310</t>
  </si>
  <si>
    <t>0404119900502</t>
  </si>
  <si>
    <t>0404119900510</t>
  </si>
  <si>
    <t>0404119900511</t>
  </si>
  <si>
    <t>0404119900514</t>
  </si>
  <si>
    <t>0606119900603</t>
  </si>
  <si>
    <t>0606119900604</t>
  </si>
  <si>
    <t>0707119900702</t>
  </si>
  <si>
    <t>0707119900704</t>
  </si>
  <si>
    <t>0808119900803</t>
  </si>
  <si>
    <t>0909119900903</t>
  </si>
  <si>
    <t>0909119900908</t>
  </si>
  <si>
    <t>11</t>
  </si>
  <si>
    <t>周松涛</t>
  </si>
  <si>
    <t>张旭文</t>
  </si>
  <si>
    <t>谢逸云</t>
  </si>
  <si>
    <t>王宇阳</t>
  </si>
  <si>
    <t>郦雪艳</t>
  </si>
  <si>
    <t>仇春苗</t>
  </si>
  <si>
    <t>朱佳杏</t>
  </si>
  <si>
    <t>后旭丽</t>
  </si>
  <si>
    <t>李月萍</t>
  </si>
  <si>
    <t>卞超敏</t>
  </si>
  <si>
    <t>王天豪</t>
  </si>
  <si>
    <t>王灿锋</t>
  </si>
  <si>
    <t>谭鑫宇</t>
  </si>
  <si>
    <t>何梓炀</t>
  </si>
  <si>
    <t>潘新雅</t>
  </si>
  <si>
    <t>金必凤</t>
  </si>
  <si>
    <t>王亦筝</t>
  </si>
  <si>
    <t>张蕴智</t>
  </si>
  <si>
    <t>张金鑫</t>
  </si>
  <si>
    <t>滕玖妍</t>
  </si>
  <si>
    <t>李婷婷</t>
  </si>
  <si>
    <t>倪静晗</t>
  </si>
  <si>
    <t>梁嵩鹃</t>
  </si>
  <si>
    <t>黄方方</t>
  </si>
  <si>
    <t>孙呈呈</t>
  </si>
  <si>
    <t>刘雯娅</t>
  </si>
  <si>
    <t>何宇涵</t>
  </si>
  <si>
    <t>身份证号</t>
  </si>
  <si>
    <t>320482199810126513</t>
  </si>
  <si>
    <t>321181199810188616</t>
  </si>
  <si>
    <t>321084199903110811</t>
  </si>
  <si>
    <t>321181200104064072</t>
  </si>
  <si>
    <t>230621199901180458</t>
  </si>
  <si>
    <t>321181199201227966</t>
  </si>
  <si>
    <t>320830199006200087</t>
  </si>
  <si>
    <t>431122198505182921</t>
  </si>
  <si>
    <t>321023199805266828</t>
  </si>
  <si>
    <t>321181200102058621</t>
  </si>
  <si>
    <t>622429199305021623</t>
  </si>
  <si>
    <t>320925199609296422</t>
  </si>
  <si>
    <t>321181199911283161</t>
  </si>
  <si>
    <t>321321199808055026</t>
  </si>
  <si>
    <t>321181200111146535</t>
  </si>
  <si>
    <t>410425198308253517</t>
  </si>
  <si>
    <t>321181199801271813</t>
  </si>
  <si>
    <t>321181199401130421</t>
  </si>
  <si>
    <t>321181200012202060</t>
  </si>
  <si>
    <t>321181199904300429</t>
  </si>
  <si>
    <t>321181198611271527</t>
  </si>
  <si>
    <t>32111119990622001X</t>
  </si>
  <si>
    <t>520201199602284048</t>
  </si>
  <si>
    <t>32081119981012352X</t>
  </si>
  <si>
    <t>321081199805203329</t>
  </si>
  <si>
    <t>321183199901240312</t>
  </si>
  <si>
    <t>341124199202080018</t>
  </si>
  <si>
    <t>321181199403261820</t>
  </si>
  <si>
    <t>320706200001031026</t>
  </si>
  <si>
    <t>321183199809153822</t>
  </si>
  <si>
    <t>320703199201211529</t>
  </si>
  <si>
    <t>321181200002200811</t>
  </si>
  <si>
    <t>230225199810263526</t>
  </si>
  <si>
    <t>341224199701124543</t>
  </si>
  <si>
    <t>342222199307202062</t>
  </si>
  <si>
    <t>321088199803198524</t>
  </si>
  <si>
    <t>320623200003150038</t>
  </si>
  <si>
    <t>321182200005043520</t>
  </si>
  <si>
    <t>科目类别编号</t>
  </si>
  <si>
    <t>01</t>
  </si>
  <si>
    <t>02</t>
  </si>
  <si>
    <t>04</t>
  </si>
  <si>
    <t>06</t>
  </si>
  <si>
    <t>07</t>
  </si>
  <si>
    <t>08</t>
  </si>
  <si>
    <t>09</t>
  </si>
  <si>
    <t>考试级别</t>
  </si>
  <si>
    <t>临床医学</t>
  </si>
  <si>
    <t>中医学</t>
  </si>
  <si>
    <t>口腔医学</t>
  </si>
  <si>
    <t>预防医学</t>
  </si>
  <si>
    <t>中药学</t>
  </si>
  <si>
    <t>药学</t>
  </si>
  <si>
    <t>单位代码</t>
  </si>
  <si>
    <t>05</t>
  </si>
  <si>
    <t>03</t>
  </si>
  <si>
    <t>12</t>
  </si>
  <si>
    <t>15</t>
  </si>
  <si>
    <t>17</t>
  </si>
  <si>
    <t>13</t>
  </si>
  <si>
    <t>10</t>
  </si>
  <si>
    <t>14</t>
  </si>
  <si>
    <t>单位名称</t>
  </si>
  <si>
    <t>丹阳市云阳人民医院</t>
  </si>
  <si>
    <t>丹阳市妇幼保健院</t>
  </si>
  <si>
    <t>丹阳市人民医院</t>
  </si>
  <si>
    <t>丹阳市皇塘镇卫生院</t>
  </si>
  <si>
    <t>丹阳市延陵镇卫生院</t>
  </si>
  <si>
    <t>丹阳市访仙镇卫生院</t>
  </si>
  <si>
    <t>丹阳市妇幼保健计划生育服务中心</t>
  </si>
  <si>
    <t>丹阳市丹北镇埤城卫生院等2家单位</t>
  </si>
  <si>
    <t>丹阳市中医院</t>
  </si>
  <si>
    <t>丹阳市界牌镇卫生院</t>
  </si>
  <si>
    <t>丹阳市疾病预防控制中心</t>
  </si>
  <si>
    <t>丹阳市珥陵镇卫生院</t>
  </si>
  <si>
    <t>丹阳市导墅镇卫生院</t>
  </si>
  <si>
    <t>职位代码</t>
  </si>
  <si>
    <t>036</t>
  </si>
  <si>
    <t>033</t>
  </si>
  <si>
    <t>023</t>
  </si>
  <si>
    <t>024</t>
  </si>
  <si>
    <t>055</t>
  </si>
  <si>
    <t>037</t>
  </si>
  <si>
    <t>051</t>
  </si>
  <si>
    <t>047</t>
  </si>
  <si>
    <t>044</t>
  </si>
  <si>
    <t>052</t>
  </si>
  <si>
    <t>054</t>
  </si>
  <si>
    <t>029</t>
  </si>
  <si>
    <t>031</t>
  </si>
  <si>
    <t>027</t>
  </si>
  <si>
    <t>049</t>
  </si>
  <si>
    <t>043</t>
  </si>
  <si>
    <t>042</t>
  </si>
  <si>
    <t>046</t>
  </si>
  <si>
    <t>050</t>
  </si>
  <si>
    <t>职位名称</t>
  </si>
  <si>
    <t>临床</t>
  </si>
  <si>
    <t>妇幼保健科</t>
  </si>
  <si>
    <t>儿科</t>
  </si>
  <si>
    <t>内分泌科</t>
  </si>
  <si>
    <t>ICU</t>
  </si>
  <si>
    <t>口腔科</t>
  </si>
  <si>
    <t>结核病麻风病防制科</t>
  </si>
  <si>
    <t>血地寄防与学校卫生科</t>
  </si>
  <si>
    <t>中药房</t>
  </si>
  <si>
    <t>西药房</t>
  </si>
  <si>
    <t>笔试成绩</t>
  </si>
  <si>
    <t>姓名</t>
  </si>
  <si>
    <t>备注</t>
  </si>
  <si>
    <t>11000114</t>
  </si>
  <si>
    <t>戴梦婷</t>
  </si>
  <si>
    <t>321181199602201820</t>
  </si>
  <si>
    <t>18351997192</t>
  </si>
  <si>
    <t>019</t>
  </si>
  <si>
    <t>儿科</t>
  </si>
  <si>
    <t>丹阳市妇幼保健院</t>
  </si>
  <si>
    <t>联系电话</t>
  </si>
  <si>
    <t>18014991439</t>
  </si>
  <si>
    <t>13914586755</t>
  </si>
  <si>
    <t>15952382157</t>
  </si>
  <si>
    <t>17751589537</t>
  </si>
  <si>
    <t>17352481250</t>
  </si>
  <si>
    <t>15162245103</t>
  </si>
  <si>
    <t>13815301339</t>
  </si>
  <si>
    <t>17852850996</t>
  </si>
  <si>
    <t>15952596313</t>
  </si>
  <si>
    <t>15262992339</t>
  </si>
  <si>
    <t>13024452038</t>
  </si>
  <si>
    <t>18851092414</t>
  </si>
  <si>
    <t>18896752220</t>
  </si>
  <si>
    <t>13952896326</t>
  </si>
  <si>
    <t>17695704262</t>
  </si>
  <si>
    <t>15050876600</t>
  </si>
  <si>
    <t>15051940906</t>
  </si>
  <si>
    <t>19515677223</t>
  </si>
  <si>
    <t>18856746084</t>
  </si>
  <si>
    <t>15221976031</t>
  </si>
  <si>
    <t>13916502440</t>
  </si>
  <si>
    <t>18806205157</t>
  </si>
  <si>
    <t>15961517241</t>
  </si>
  <si>
    <t>13952955615</t>
  </si>
  <si>
    <t>15312369915</t>
  </si>
  <si>
    <t>18846304072</t>
  </si>
  <si>
    <t>18306296559</t>
  </si>
  <si>
    <t>13812350565</t>
  </si>
  <si>
    <t>18193630837</t>
  </si>
  <si>
    <t>15195919198</t>
  </si>
  <si>
    <t>18061827438</t>
  </si>
  <si>
    <t>18311940854</t>
  </si>
  <si>
    <t>15952829638</t>
  </si>
  <si>
    <t>18652840226</t>
  </si>
  <si>
    <t>15005190386</t>
  </si>
  <si>
    <t>15005297699</t>
  </si>
  <si>
    <t>17768778987</t>
  </si>
  <si>
    <t>18362006691</t>
  </si>
  <si>
    <t>待考室</t>
  </si>
  <si>
    <t>一</t>
  </si>
  <si>
    <t>二</t>
  </si>
  <si>
    <t>429001198108046115</t>
  </si>
  <si>
    <t>结核病麻风病防制科</t>
  </si>
  <si>
    <t>蒋红才</t>
  </si>
  <si>
    <t>0707119900706</t>
  </si>
  <si>
    <t>面试成绩</t>
  </si>
  <si>
    <r>
      <t xml:space="preserve">综合成绩     </t>
    </r>
    <r>
      <rPr>
        <sz val="8"/>
        <rFont val="宋体"/>
        <family val="0"/>
      </rPr>
      <t>（笔试成绩*60%+面试成绩*40%）</t>
    </r>
  </si>
  <si>
    <r>
      <t xml:space="preserve">张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咪</t>
    </r>
  </si>
  <si>
    <r>
      <t xml:space="preserve">薛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琳</t>
    </r>
  </si>
  <si>
    <r>
      <t xml:space="preserve">冯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尚</t>
    </r>
  </si>
  <si>
    <r>
      <t xml:space="preserve">钱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坤</t>
    </r>
  </si>
  <si>
    <t>韦  倩</t>
  </si>
  <si>
    <t>张  杨</t>
  </si>
  <si>
    <r>
      <t xml:space="preserve">王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清</t>
    </r>
  </si>
  <si>
    <r>
      <t xml:space="preserve">聂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阳</t>
    </r>
  </si>
  <si>
    <t>王  珏</t>
  </si>
  <si>
    <t>周  娟</t>
  </si>
  <si>
    <r>
      <t xml:space="preserve">缪 </t>
    </r>
    <r>
      <rPr>
        <sz val="10"/>
        <color indexed="63"/>
        <rFont val="宋体"/>
        <family val="0"/>
      </rPr>
      <t xml:space="preserve"> </t>
    </r>
    <r>
      <rPr>
        <sz val="10"/>
        <color indexed="63"/>
        <rFont val="宋体"/>
        <family val="0"/>
      </rPr>
      <t>冲</t>
    </r>
  </si>
  <si>
    <t>缺考</t>
  </si>
  <si>
    <t>排名</t>
  </si>
  <si>
    <t>注：红粗线以上为进入体检人员</t>
  </si>
  <si>
    <t>丹阳市人力资源培训中心</t>
  </si>
  <si>
    <r>
      <rPr>
        <b/>
        <sz val="14"/>
        <color indexed="63"/>
        <rFont val="宋体"/>
        <family val="0"/>
      </rPr>
      <t>请进入体检人员</t>
    </r>
    <r>
      <rPr>
        <b/>
        <sz val="14"/>
        <color indexed="63"/>
        <rFont val="Arial"/>
        <family val="2"/>
      </rPr>
      <t>2</t>
    </r>
    <r>
      <rPr>
        <b/>
        <sz val="14"/>
        <color indexed="63"/>
        <rFont val="宋体"/>
        <family val="0"/>
      </rPr>
      <t>月</t>
    </r>
    <r>
      <rPr>
        <b/>
        <sz val="14"/>
        <color indexed="63"/>
        <rFont val="Arial"/>
        <family val="2"/>
      </rPr>
      <t>16</t>
    </r>
    <r>
      <rPr>
        <b/>
        <sz val="14"/>
        <color indexed="63"/>
        <rFont val="宋体"/>
        <family val="0"/>
      </rPr>
      <t>日（上午</t>
    </r>
    <r>
      <rPr>
        <b/>
        <sz val="14"/>
        <color indexed="63"/>
        <rFont val="Arial"/>
        <family val="2"/>
      </rPr>
      <t>9:00-11:30</t>
    </r>
    <r>
      <rPr>
        <b/>
        <sz val="14"/>
        <color indexed="63"/>
        <rFont val="宋体"/>
        <family val="0"/>
      </rPr>
      <t>，下午</t>
    </r>
    <r>
      <rPr>
        <b/>
        <sz val="14"/>
        <color indexed="63"/>
        <rFont val="Arial"/>
        <family val="2"/>
      </rPr>
      <t>1:30-4:30</t>
    </r>
    <r>
      <rPr>
        <b/>
        <sz val="14"/>
        <color indexed="63"/>
        <rFont val="宋体"/>
        <family val="0"/>
      </rPr>
      <t>）凭本人身份证到丹阳市人力资源培训中心四楼考务办公室（云阳路</t>
    </r>
    <r>
      <rPr>
        <b/>
        <sz val="14"/>
        <color indexed="63"/>
        <rFont val="Arial"/>
        <family val="2"/>
      </rPr>
      <t>32</t>
    </r>
    <r>
      <rPr>
        <b/>
        <sz val="14"/>
        <color indexed="63"/>
        <rFont val="宋体"/>
        <family val="0"/>
      </rPr>
      <t>号）领取体检通知单。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</si>
</sst>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"/>
    <numFmt numFmtId="178" formatCode="yyyy&quot;年&quot;m&quot;月&quot;d&quot;日&quot;;@"/>
  </numFmts>
  <fonts count="48">
    <font>
      <sz val="10"/>
      <name val="Arial"/>
      <family val="2"/>
    </font>
    <font>
      <sz val="10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3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3"/>
      <color indexed="20"/>
      <name val="Arial"/>
      <family val="2"/>
    </font>
    <font>
      <b/>
      <sz val="14"/>
      <color indexed="63"/>
      <name val="Arial"/>
      <family val="2"/>
    </font>
    <font>
      <b/>
      <sz val="14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3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3"/>
      <color theme="11"/>
      <name val="Arial"/>
      <family val="2"/>
    </font>
    <font>
      <b/>
      <sz val="14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>
        <color rgb="FFC00000"/>
      </top>
      <bottom style="thin"/>
    </border>
    <border>
      <left>
        <color indexed="63"/>
      </left>
      <right>
        <color indexed="63"/>
      </right>
      <top style="thick">
        <color rgb="FFC00000"/>
      </top>
      <bottom style="thin"/>
    </border>
    <border>
      <left>
        <color indexed="63"/>
      </left>
      <right style="thin"/>
      <top style="thick">
        <color rgb="FFC00000"/>
      </top>
      <bottom style="thin"/>
    </border>
    <border>
      <left style="thin"/>
      <right style="thin"/>
      <top style="thick">
        <color rgb="FFC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0" fontId="1" fillId="24" borderId="8">
      <alignment horizontal="left" vertical="top" wrapText="1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2" borderId="9" applyNumberFormat="0" applyAlignment="0" applyProtection="0"/>
    <xf numFmtId="0" fontId="45" fillId="32" borderId="5" applyNumberFormat="0" applyAlignment="0" applyProtection="0"/>
    <xf numFmtId="0" fontId="46" fillId="0" borderId="0" applyNumberFormat="0" applyFill="0" applyBorder="0" applyAlignment="0" applyProtection="0"/>
    <xf numFmtId="0" fontId="0" fillId="33" borderId="10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2" xfId="0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shrinkToFit="1"/>
      <protection/>
    </xf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0" borderId="16" xfId="0" applyNumberFormat="1" applyFont="1" applyFill="1" applyBorder="1" applyAlignment="1" applyProtection="1">
      <alignment horizontal="center" vertical="center" shrinkToFit="1"/>
      <protection/>
    </xf>
    <xf numFmtId="0" fontId="4" fillId="0" borderId="16" xfId="0" applyNumberFormat="1" applyFont="1" applyFill="1" applyBorder="1" applyAlignment="1" applyProtection="1">
      <alignment horizontal="center" vertical="center" shrinkToFit="1"/>
      <protection/>
    </xf>
    <xf numFmtId="0" fontId="1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1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0" xfId="0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5" fillId="0" borderId="2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center" vertical="center" shrinkToFit="1"/>
      <protection/>
    </xf>
    <xf numFmtId="0" fontId="47" fillId="0" borderId="21" xfId="0" applyFont="1" applyBorder="1" applyAlignment="1">
      <alignment horizontal="left" vertical="center" wrapText="1"/>
    </xf>
  </cellXfs>
  <cellStyles count="4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="115" zoomScaleNormal="115" zoomScalePageLayoutView="0" workbookViewId="0" topLeftCell="A1">
      <selection activeCell="A1" sqref="A1:Q1"/>
    </sheetView>
  </sheetViews>
  <sheetFormatPr defaultColWidth="9.140625" defaultRowHeight="26.25" customHeight="1"/>
  <cols>
    <col min="1" max="1" width="5.421875" style="1" bestFit="1" customWidth="1"/>
    <col min="2" max="2" width="15.140625" style="1" customWidth="1"/>
    <col min="3" max="3" width="8.8515625" style="1" hidden="1" customWidth="1"/>
    <col min="4" max="4" width="18.00390625" style="13" hidden="1" customWidth="1"/>
    <col min="5" max="5" width="20.8515625" style="1" hidden="1" customWidth="1"/>
    <col min="6" max="6" width="11.421875" style="1" hidden="1" customWidth="1"/>
    <col min="7" max="7" width="7.421875" style="1" hidden="1" customWidth="1"/>
    <col min="8" max="8" width="17.00390625" style="1" hidden="1" customWidth="1"/>
    <col min="9" max="9" width="5.8515625" style="1" customWidth="1"/>
    <col min="10" max="10" width="11.140625" style="16" customWidth="1"/>
    <col min="11" max="11" width="9.140625" style="1" hidden="1" customWidth="1"/>
    <col min="12" max="12" width="9.140625" style="1" bestFit="1" customWidth="1"/>
    <col min="13" max="13" width="13.00390625" style="1" hidden="1" customWidth="1"/>
    <col min="14" max="14" width="7.140625" style="1" hidden="1" customWidth="1"/>
    <col min="15" max="15" width="8.57421875" style="1" customWidth="1"/>
    <col min="16" max="16" width="15.00390625" style="21" customWidth="1"/>
    <col min="17" max="17" width="10.140625" style="1" customWidth="1"/>
    <col min="18" max="16384" width="9.140625" style="1" customWidth="1"/>
  </cols>
  <sheetData>
    <row r="1" spans="1:17" ht="72" customHeight="1">
      <c r="A1" s="55" t="s">
        <v>248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48" customHeight="1">
      <c r="A2" s="9" t="s">
        <v>245</v>
      </c>
      <c r="B2" s="2" t="s">
        <v>0</v>
      </c>
      <c r="C2" s="4" t="s">
        <v>176</v>
      </c>
      <c r="D2" s="11" t="s">
        <v>67</v>
      </c>
      <c r="E2" s="2" t="s">
        <v>106</v>
      </c>
      <c r="F2" s="2" t="s">
        <v>114</v>
      </c>
      <c r="G2" s="2" t="s">
        <v>121</v>
      </c>
      <c r="H2" s="2" t="s">
        <v>130</v>
      </c>
      <c r="I2" s="2" t="s">
        <v>144</v>
      </c>
      <c r="J2" s="2" t="s">
        <v>164</v>
      </c>
      <c r="K2" s="3" t="s">
        <v>175</v>
      </c>
      <c r="L2" s="5" t="s">
        <v>175</v>
      </c>
      <c r="M2" s="5" t="s">
        <v>185</v>
      </c>
      <c r="N2" s="9" t="s">
        <v>224</v>
      </c>
      <c r="O2" s="9" t="s">
        <v>231</v>
      </c>
      <c r="P2" s="19" t="s">
        <v>232</v>
      </c>
      <c r="Q2" s="5" t="s">
        <v>177</v>
      </c>
    </row>
    <row r="3" spans="1:17" ht="26.25" customHeight="1">
      <c r="A3" s="8"/>
      <c r="B3" s="6" t="s">
        <v>178</v>
      </c>
      <c r="C3" s="6" t="s">
        <v>179</v>
      </c>
      <c r="D3" s="12" t="s">
        <v>180</v>
      </c>
      <c r="E3" s="6"/>
      <c r="F3" s="6"/>
      <c r="G3" s="6"/>
      <c r="H3" s="6" t="s">
        <v>184</v>
      </c>
      <c r="I3" s="6" t="s">
        <v>182</v>
      </c>
      <c r="J3" s="14" t="s">
        <v>183</v>
      </c>
      <c r="K3" s="7"/>
      <c r="L3" s="18"/>
      <c r="M3" s="8" t="s">
        <v>181</v>
      </c>
      <c r="N3" s="10" t="s">
        <v>226</v>
      </c>
      <c r="O3" s="9" t="s">
        <v>244</v>
      </c>
      <c r="P3" s="20"/>
      <c r="Q3" s="8"/>
    </row>
    <row r="4" spans="1:17" ht="26.25" customHeight="1">
      <c r="A4" s="23" t="s">
        <v>246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17" ht="26.25" customHeight="1">
      <c r="A5" s="8">
        <v>1</v>
      </c>
      <c r="B5" s="6" t="s">
        <v>6</v>
      </c>
      <c r="C5" s="6" t="s">
        <v>44</v>
      </c>
      <c r="D5" s="12" t="s">
        <v>73</v>
      </c>
      <c r="E5" s="6" t="s">
        <v>107</v>
      </c>
      <c r="F5" s="6" t="s">
        <v>115</v>
      </c>
      <c r="G5" s="6" t="s">
        <v>107</v>
      </c>
      <c r="H5" s="6" t="s">
        <v>133</v>
      </c>
      <c r="I5" s="6" t="s">
        <v>147</v>
      </c>
      <c r="J5" s="14" t="s">
        <v>165</v>
      </c>
      <c r="K5" s="7">
        <v>84</v>
      </c>
      <c r="L5" s="8">
        <f>K5</f>
        <v>84</v>
      </c>
      <c r="M5" s="8" t="s">
        <v>187</v>
      </c>
      <c r="N5" s="10" t="s">
        <v>225</v>
      </c>
      <c r="O5" s="10">
        <v>81.33</v>
      </c>
      <c r="P5" s="20">
        <f>L5*0.6+O5*0.4</f>
        <v>82.932</v>
      </c>
      <c r="Q5" s="8"/>
    </row>
    <row r="6" spans="1:17" ht="26.25" customHeight="1">
      <c r="A6" s="8">
        <v>2</v>
      </c>
      <c r="B6" s="6" t="s">
        <v>7</v>
      </c>
      <c r="C6" s="6" t="s">
        <v>45</v>
      </c>
      <c r="D6" s="12" t="s">
        <v>74</v>
      </c>
      <c r="E6" s="6" t="s">
        <v>107</v>
      </c>
      <c r="F6" s="6" t="s">
        <v>115</v>
      </c>
      <c r="G6" s="6" t="s">
        <v>107</v>
      </c>
      <c r="H6" s="6" t="s">
        <v>133</v>
      </c>
      <c r="I6" s="6" t="s">
        <v>147</v>
      </c>
      <c r="J6" s="14" t="s">
        <v>165</v>
      </c>
      <c r="K6" s="7">
        <v>81</v>
      </c>
      <c r="L6" s="8">
        <f>K6</f>
        <v>81</v>
      </c>
      <c r="M6" s="8" t="s">
        <v>188</v>
      </c>
      <c r="N6" s="10" t="s">
        <v>225</v>
      </c>
      <c r="O6" s="10">
        <v>84</v>
      </c>
      <c r="P6" s="20">
        <f>L6*0.6+O6*0.4</f>
        <v>82.2</v>
      </c>
      <c r="Q6" s="8"/>
    </row>
    <row r="7" spans="1:17" ht="26.25" customHeight="1">
      <c r="A7" s="8">
        <v>3</v>
      </c>
      <c r="B7" s="6" t="s">
        <v>27</v>
      </c>
      <c r="C7" s="6" t="s">
        <v>58</v>
      </c>
      <c r="D7" s="12" t="s">
        <v>94</v>
      </c>
      <c r="E7" s="6" t="s">
        <v>107</v>
      </c>
      <c r="F7" s="6" t="s">
        <v>115</v>
      </c>
      <c r="G7" s="6" t="s">
        <v>107</v>
      </c>
      <c r="H7" s="6" t="s">
        <v>133</v>
      </c>
      <c r="I7" s="6" t="s">
        <v>147</v>
      </c>
      <c r="J7" s="14" t="s">
        <v>165</v>
      </c>
      <c r="K7" s="7">
        <v>74</v>
      </c>
      <c r="L7" s="8">
        <f>K7</f>
        <v>74</v>
      </c>
      <c r="M7" s="8" t="s">
        <v>189</v>
      </c>
      <c r="N7" s="10" t="s">
        <v>225</v>
      </c>
      <c r="O7" s="10">
        <v>79.67</v>
      </c>
      <c r="P7" s="20">
        <f>L7*0.6+O7*0.4</f>
        <v>76.268</v>
      </c>
      <c r="Q7" s="8"/>
    </row>
    <row r="8" spans="1:17" ht="26.25" customHeight="1" thickBot="1">
      <c r="A8" s="29">
        <v>4</v>
      </c>
      <c r="B8" s="30" t="s">
        <v>2</v>
      </c>
      <c r="C8" s="31" t="s">
        <v>240</v>
      </c>
      <c r="D8" s="32" t="s">
        <v>69</v>
      </c>
      <c r="E8" s="30" t="s">
        <v>107</v>
      </c>
      <c r="F8" s="30" t="s">
        <v>115</v>
      </c>
      <c r="G8" s="30" t="s">
        <v>107</v>
      </c>
      <c r="H8" s="30" t="s">
        <v>133</v>
      </c>
      <c r="I8" s="30" t="s">
        <v>147</v>
      </c>
      <c r="J8" s="33" t="s">
        <v>165</v>
      </c>
      <c r="K8" s="34">
        <v>73</v>
      </c>
      <c r="L8" s="29">
        <f>K8</f>
        <v>73</v>
      </c>
      <c r="M8" s="29" t="s">
        <v>186</v>
      </c>
      <c r="N8" s="35" t="s">
        <v>225</v>
      </c>
      <c r="O8" s="35">
        <v>75</v>
      </c>
      <c r="P8" s="36">
        <f>L8*0.6+O8*0.4</f>
        <v>73.8</v>
      </c>
      <c r="Q8" s="29"/>
    </row>
    <row r="9" spans="1:17" ht="26.25" customHeight="1" thickTop="1">
      <c r="A9" s="37" t="s">
        <v>246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ht="26.25" customHeight="1">
      <c r="A10" s="8">
        <v>1</v>
      </c>
      <c r="B10" s="6" t="s">
        <v>25</v>
      </c>
      <c r="C10" s="22" t="s">
        <v>236</v>
      </c>
      <c r="D10" s="12" t="s">
        <v>92</v>
      </c>
      <c r="E10" s="6" t="s">
        <v>107</v>
      </c>
      <c r="F10" s="6" t="s">
        <v>115</v>
      </c>
      <c r="G10" s="6" t="s">
        <v>107</v>
      </c>
      <c r="H10" s="6" t="s">
        <v>133</v>
      </c>
      <c r="I10" s="6" t="s">
        <v>148</v>
      </c>
      <c r="J10" s="14" t="s">
        <v>165</v>
      </c>
      <c r="K10" s="7">
        <v>60</v>
      </c>
      <c r="L10" s="8">
        <f>K10</f>
        <v>60</v>
      </c>
      <c r="M10" s="8" t="s">
        <v>194</v>
      </c>
      <c r="N10" s="10" t="s">
        <v>226</v>
      </c>
      <c r="O10" s="10">
        <v>80</v>
      </c>
      <c r="P10" s="20">
        <f>L10*0.6+O10*0.4</f>
        <v>68</v>
      </c>
      <c r="Q10" s="8"/>
    </row>
    <row r="11" spans="1:17" ht="26.25" customHeight="1">
      <c r="A11" s="8">
        <v>2</v>
      </c>
      <c r="B11" s="6" t="s">
        <v>14</v>
      </c>
      <c r="C11" s="22" t="s">
        <v>233</v>
      </c>
      <c r="D11" s="12" t="s">
        <v>81</v>
      </c>
      <c r="E11" s="6" t="s">
        <v>107</v>
      </c>
      <c r="F11" s="6" t="s">
        <v>115</v>
      </c>
      <c r="G11" s="6" t="s">
        <v>107</v>
      </c>
      <c r="H11" s="6" t="s">
        <v>133</v>
      </c>
      <c r="I11" s="6" t="s">
        <v>148</v>
      </c>
      <c r="J11" s="14" t="s">
        <v>165</v>
      </c>
      <c r="K11" s="7">
        <v>64</v>
      </c>
      <c r="L11" s="8">
        <f>K11</f>
        <v>64</v>
      </c>
      <c r="M11" s="8" t="s">
        <v>192</v>
      </c>
      <c r="N11" s="10" t="s">
        <v>226</v>
      </c>
      <c r="O11" s="10">
        <v>72</v>
      </c>
      <c r="P11" s="20">
        <f>L11*0.6+O11*0.4</f>
        <v>67.2</v>
      </c>
      <c r="Q11" s="8"/>
    </row>
    <row r="12" spans="1:17" ht="26.25" customHeight="1">
      <c r="A12" s="8">
        <v>3</v>
      </c>
      <c r="B12" s="6" t="s">
        <v>9</v>
      </c>
      <c r="C12" s="22" t="s">
        <v>234</v>
      </c>
      <c r="D12" s="12" t="s">
        <v>76</v>
      </c>
      <c r="E12" s="6" t="s">
        <v>107</v>
      </c>
      <c r="F12" s="6" t="s">
        <v>115</v>
      </c>
      <c r="G12" s="6" t="s">
        <v>107</v>
      </c>
      <c r="H12" s="6" t="s">
        <v>133</v>
      </c>
      <c r="I12" s="6" t="s">
        <v>148</v>
      </c>
      <c r="J12" s="14" t="s">
        <v>165</v>
      </c>
      <c r="K12" s="7">
        <v>60</v>
      </c>
      <c r="L12" s="8">
        <f>K12</f>
        <v>60</v>
      </c>
      <c r="M12" s="8" t="s">
        <v>191</v>
      </c>
      <c r="N12" s="10" t="s">
        <v>226</v>
      </c>
      <c r="O12" s="10">
        <v>76.67</v>
      </c>
      <c r="P12" s="20">
        <f>L12*0.6+O12*0.4</f>
        <v>66.668</v>
      </c>
      <c r="Q12" s="8"/>
    </row>
    <row r="13" spans="1:17" ht="26.25" customHeight="1">
      <c r="A13" s="8">
        <v>4</v>
      </c>
      <c r="B13" s="6" t="s">
        <v>3</v>
      </c>
      <c r="C13" s="6" t="s">
        <v>41</v>
      </c>
      <c r="D13" s="12" t="s">
        <v>70</v>
      </c>
      <c r="E13" s="6" t="s">
        <v>107</v>
      </c>
      <c r="F13" s="6" t="s">
        <v>115</v>
      </c>
      <c r="G13" s="6" t="s">
        <v>107</v>
      </c>
      <c r="H13" s="6" t="s">
        <v>133</v>
      </c>
      <c r="I13" s="6" t="s">
        <v>148</v>
      </c>
      <c r="J13" s="14" t="s">
        <v>165</v>
      </c>
      <c r="K13" s="7">
        <v>62</v>
      </c>
      <c r="L13" s="8">
        <f>K13</f>
        <v>62</v>
      </c>
      <c r="M13" s="8" t="s">
        <v>190</v>
      </c>
      <c r="N13" s="10" t="s">
        <v>226</v>
      </c>
      <c r="O13" s="10">
        <v>73.33</v>
      </c>
      <c r="P13" s="20">
        <f>L13*0.6+O13*0.4</f>
        <v>66.532</v>
      </c>
      <c r="Q13" s="8"/>
    </row>
    <row r="14" spans="1:17" ht="26.25" customHeight="1">
      <c r="A14" s="8">
        <v>5</v>
      </c>
      <c r="B14" s="6" t="s">
        <v>22</v>
      </c>
      <c r="C14" s="22" t="s">
        <v>235</v>
      </c>
      <c r="D14" s="12" t="s">
        <v>89</v>
      </c>
      <c r="E14" s="6" t="s">
        <v>107</v>
      </c>
      <c r="F14" s="6" t="s">
        <v>115</v>
      </c>
      <c r="G14" s="6" t="s">
        <v>107</v>
      </c>
      <c r="H14" s="6" t="s">
        <v>133</v>
      </c>
      <c r="I14" s="6" t="s">
        <v>148</v>
      </c>
      <c r="J14" s="14" t="s">
        <v>165</v>
      </c>
      <c r="K14" s="7">
        <v>60</v>
      </c>
      <c r="L14" s="8">
        <f>K14</f>
        <v>60</v>
      </c>
      <c r="M14" s="8" t="s">
        <v>193</v>
      </c>
      <c r="N14" s="10" t="s">
        <v>226</v>
      </c>
      <c r="O14" s="10">
        <v>75.33</v>
      </c>
      <c r="P14" s="20">
        <f>L14*0.6+O14*0.4</f>
        <v>66.132</v>
      </c>
      <c r="Q14" s="8"/>
    </row>
    <row r="15" spans="1:17" ht="26.25" customHeight="1" thickBot="1">
      <c r="A15" s="8">
        <v>6</v>
      </c>
      <c r="B15" s="6" t="s">
        <v>26</v>
      </c>
      <c r="C15" s="6" t="s">
        <v>57</v>
      </c>
      <c r="D15" s="12" t="s">
        <v>93</v>
      </c>
      <c r="E15" s="6" t="s">
        <v>107</v>
      </c>
      <c r="F15" s="6" t="s">
        <v>115</v>
      </c>
      <c r="G15" s="6" t="s">
        <v>107</v>
      </c>
      <c r="H15" s="6" t="s">
        <v>133</v>
      </c>
      <c r="I15" s="6" t="s">
        <v>148</v>
      </c>
      <c r="J15" s="14" t="s">
        <v>165</v>
      </c>
      <c r="K15" s="7">
        <v>60</v>
      </c>
      <c r="L15" s="8">
        <f>K15</f>
        <v>60</v>
      </c>
      <c r="M15" s="8" t="s">
        <v>195</v>
      </c>
      <c r="N15" s="10" t="s">
        <v>226</v>
      </c>
      <c r="O15" s="10">
        <v>71.33</v>
      </c>
      <c r="P15" s="20">
        <f>L15*0.6+O15*0.4</f>
        <v>64.532</v>
      </c>
      <c r="Q15" s="8"/>
    </row>
    <row r="16" spans="1:17" ht="26.25" customHeight="1" thickTop="1">
      <c r="A16" s="37" t="s">
        <v>246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</row>
    <row r="17" spans="1:17" ht="26.25" customHeight="1">
      <c r="A17" s="8"/>
      <c r="B17" s="6" t="s">
        <v>30</v>
      </c>
      <c r="C17" s="6" t="s">
        <v>60</v>
      </c>
      <c r="D17" s="12" t="s">
        <v>97</v>
      </c>
      <c r="E17" s="6" t="s">
        <v>109</v>
      </c>
      <c r="F17" s="6" t="s">
        <v>116</v>
      </c>
      <c r="G17" s="6" t="s">
        <v>108</v>
      </c>
      <c r="H17" s="6" t="s">
        <v>139</v>
      </c>
      <c r="I17" s="6" t="s">
        <v>158</v>
      </c>
      <c r="J17" s="14" t="s">
        <v>169</v>
      </c>
      <c r="K17" s="7">
        <v>89</v>
      </c>
      <c r="L17" s="8">
        <f>K17</f>
        <v>89</v>
      </c>
      <c r="M17" s="8" t="s">
        <v>197</v>
      </c>
      <c r="N17" s="10" t="s">
        <v>225</v>
      </c>
      <c r="O17" s="9" t="s">
        <v>244</v>
      </c>
      <c r="P17" s="20"/>
      <c r="Q17" s="8"/>
    </row>
    <row r="18" spans="1:17" ht="26.25" customHeight="1">
      <c r="A18" s="8"/>
      <c r="B18" s="6" t="s">
        <v>29</v>
      </c>
      <c r="C18" s="6" t="s">
        <v>59</v>
      </c>
      <c r="D18" s="12" t="s">
        <v>96</v>
      </c>
      <c r="E18" s="6" t="s">
        <v>109</v>
      </c>
      <c r="F18" s="6" t="s">
        <v>116</v>
      </c>
      <c r="G18" s="6" t="s">
        <v>108</v>
      </c>
      <c r="H18" s="6" t="s">
        <v>139</v>
      </c>
      <c r="I18" s="6" t="s">
        <v>158</v>
      </c>
      <c r="J18" s="14" t="s">
        <v>169</v>
      </c>
      <c r="K18" s="7">
        <v>79</v>
      </c>
      <c r="L18" s="8">
        <f>K18</f>
        <v>79</v>
      </c>
      <c r="M18" s="8" t="s">
        <v>196</v>
      </c>
      <c r="N18" s="10" t="s">
        <v>225</v>
      </c>
      <c r="O18" s="9" t="s">
        <v>244</v>
      </c>
      <c r="P18" s="20"/>
      <c r="Q18" s="8"/>
    </row>
    <row r="19" spans="1:17" ht="26.25" customHeight="1">
      <c r="A19" s="23" t="s">
        <v>246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</row>
    <row r="20" spans="1:17" ht="26.25" customHeight="1" thickBot="1">
      <c r="A20" s="8">
        <v>1</v>
      </c>
      <c r="B20" s="6" t="s">
        <v>24</v>
      </c>
      <c r="C20" s="6" t="s">
        <v>56</v>
      </c>
      <c r="D20" s="12" t="s">
        <v>91</v>
      </c>
      <c r="E20" s="6" t="s">
        <v>107</v>
      </c>
      <c r="F20" s="6" t="s">
        <v>115</v>
      </c>
      <c r="G20" s="6" t="s">
        <v>108</v>
      </c>
      <c r="H20" s="6" t="s">
        <v>139</v>
      </c>
      <c r="I20" s="6" t="s">
        <v>156</v>
      </c>
      <c r="J20" s="14" t="s">
        <v>167</v>
      </c>
      <c r="K20" s="7">
        <v>60</v>
      </c>
      <c r="L20" s="8">
        <f>K20</f>
        <v>60</v>
      </c>
      <c r="M20" s="8" t="s">
        <v>198</v>
      </c>
      <c r="N20" s="10" t="s">
        <v>226</v>
      </c>
      <c r="O20" s="10">
        <v>72.67</v>
      </c>
      <c r="P20" s="20">
        <f>L20*0.6+O20*0.4</f>
        <v>65.068</v>
      </c>
      <c r="Q20" s="8"/>
    </row>
    <row r="21" spans="1:17" ht="26.25" customHeight="1" thickTop="1">
      <c r="A21" s="37" t="s">
        <v>246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2" spans="1:17" ht="26.25" customHeight="1" thickBot="1">
      <c r="A22" s="29">
        <v>1</v>
      </c>
      <c r="B22" s="30" t="s">
        <v>28</v>
      </c>
      <c r="C22" s="31" t="s">
        <v>237</v>
      </c>
      <c r="D22" s="32" t="s">
        <v>95</v>
      </c>
      <c r="E22" s="30" t="s">
        <v>109</v>
      </c>
      <c r="F22" s="30" t="s">
        <v>116</v>
      </c>
      <c r="G22" s="30" t="s">
        <v>108</v>
      </c>
      <c r="H22" s="30" t="s">
        <v>139</v>
      </c>
      <c r="I22" s="30" t="s">
        <v>157</v>
      </c>
      <c r="J22" s="33" t="s">
        <v>168</v>
      </c>
      <c r="K22" s="34">
        <v>95</v>
      </c>
      <c r="L22" s="29">
        <f>K22</f>
        <v>95</v>
      </c>
      <c r="M22" s="29" t="s">
        <v>199</v>
      </c>
      <c r="N22" s="35" t="s">
        <v>226</v>
      </c>
      <c r="O22" s="35">
        <v>84.33</v>
      </c>
      <c r="P22" s="36">
        <f>L22*0.6+O22*0.4</f>
        <v>90.732</v>
      </c>
      <c r="Q22" s="29"/>
    </row>
    <row r="23" spans="1:17" ht="26.25" customHeight="1" thickTop="1">
      <c r="A23" s="40"/>
      <c r="B23" s="41" t="s">
        <v>31</v>
      </c>
      <c r="C23" s="41" t="s">
        <v>61</v>
      </c>
      <c r="D23" s="42" t="s">
        <v>98</v>
      </c>
      <c r="E23" s="41" t="s">
        <v>109</v>
      </c>
      <c r="F23" s="41" t="s">
        <v>116</v>
      </c>
      <c r="G23" s="41" t="s">
        <v>108</v>
      </c>
      <c r="H23" s="41" t="s">
        <v>139</v>
      </c>
      <c r="I23" s="41" t="s">
        <v>157</v>
      </c>
      <c r="J23" s="43" t="s">
        <v>168</v>
      </c>
      <c r="K23" s="44">
        <v>93</v>
      </c>
      <c r="L23" s="40">
        <f>K23</f>
        <v>93</v>
      </c>
      <c r="M23" s="40" t="s">
        <v>200</v>
      </c>
      <c r="N23" s="45" t="s">
        <v>226</v>
      </c>
      <c r="O23" s="46" t="s">
        <v>244</v>
      </c>
      <c r="P23" s="47"/>
      <c r="Q23" s="40"/>
    </row>
    <row r="24" spans="1:17" ht="26.25" customHeight="1">
      <c r="A24" s="23" t="s">
        <v>246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5"/>
    </row>
    <row r="25" spans="1:17" ht="26.25" customHeight="1" thickBot="1">
      <c r="A25" s="8">
        <v>1</v>
      </c>
      <c r="B25" s="6" t="s">
        <v>21</v>
      </c>
      <c r="C25" s="6" t="s">
        <v>54</v>
      </c>
      <c r="D25" s="12" t="s">
        <v>88</v>
      </c>
      <c r="E25" s="6" t="s">
        <v>107</v>
      </c>
      <c r="F25" s="6" t="s">
        <v>115</v>
      </c>
      <c r="G25" s="6" t="s">
        <v>123</v>
      </c>
      <c r="H25" s="6" t="s">
        <v>132</v>
      </c>
      <c r="I25" s="6" t="s">
        <v>146</v>
      </c>
      <c r="J25" s="14" t="s">
        <v>165</v>
      </c>
      <c r="K25" s="7">
        <v>73</v>
      </c>
      <c r="L25" s="8">
        <f>K25</f>
        <v>73</v>
      </c>
      <c r="M25" s="8" t="s">
        <v>201</v>
      </c>
      <c r="N25" s="10" t="s">
        <v>225</v>
      </c>
      <c r="O25" s="10">
        <v>73.67</v>
      </c>
      <c r="P25" s="20">
        <f>L25*0.6+O25*0.4</f>
        <v>73.268</v>
      </c>
      <c r="Q25" s="8"/>
    </row>
    <row r="26" spans="1:17" ht="26.25" customHeight="1" thickTop="1">
      <c r="A26" s="37" t="s">
        <v>246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</row>
    <row r="27" spans="1:17" ht="26.25" customHeight="1" thickBot="1">
      <c r="A27" s="8">
        <v>1</v>
      </c>
      <c r="B27" s="6" t="s">
        <v>1</v>
      </c>
      <c r="C27" s="6" t="s">
        <v>40</v>
      </c>
      <c r="D27" s="12" t="s">
        <v>68</v>
      </c>
      <c r="E27" s="6" t="s">
        <v>107</v>
      </c>
      <c r="F27" s="6" t="s">
        <v>115</v>
      </c>
      <c r="G27" s="6" t="s">
        <v>122</v>
      </c>
      <c r="H27" s="6" t="s">
        <v>131</v>
      </c>
      <c r="I27" s="6" t="s">
        <v>145</v>
      </c>
      <c r="J27" s="14" t="s">
        <v>165</v>
      </c>
      <c r="K27" s="7">
        <v>63</v>
      </c>
      <c r="L27" s="8">
        <f>K27</f>
        <v>63</v>
      </c>
      <c r="M27" s="8" t="s">
        <v>202</v>
      </c>
      <c r="N27" s="10" t="s">
        <v>225</v>
      </c>
      <c r="O27" s="10">
        <v>77</v>
      </c>
      <c r="P27" s="20">
        <f>L27*0.6+O27*0.4</f>
        <v>68.6</v>
      </c>
      <c r="Q27" s="8"/>
    </row>
    <row r="28" spans="1:17" ht="26.25" customHeight="1" thickTop="1">
      <c r="A28" s="37" t="s">
        <v>246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9"/>
    </row>
    <row r="29" spans="1:17" ht="26.25" customHeight="1" thickBot="1">
      <c r="A29" s="8">
        <v>1</v>
      </c>
      <c r="B29" s="6" t="s">
        <v>5</v>
      </c>
      <c r="C29" s="6" t="s">
        <v>43</v>
      </c>
      <c r="D29" s="12" t="s">
        <v>72</v>
      </c>
      <c r="E29" s="6" t="s">
        <v>107</v>
      </c>
      <c r="F29" s="6" t="s">
        <v>115</v>
      </c>
      <c r="G29" s="6" t="s">
        <v>122</v>
      </c>
      <c r="H29" s="6" t="s">
        <v>131</v>
      </c>
      <c r="I29" s="6" t="s">
        <v>150</v>
      </c>
      <c r="J29" s="14" t="s">
        <v>165</v>
      </c>
      <c r="K29" s="7">
        <v>60</v>
      </c>
      <c r="L29" s="8">
        <f>K29</f>
        <v>60</v>
      </c>
      <c r="M29" s="8" t="s">
        <v>203</v>
      </c>
      <c r="N29" s="10" t="s">
        <v>225</v>
      </c>
      <c r="O29" s="10">
        <v>77</v>
      </c>
      <c r="P29" s="20">
        <f>L29*0.6+O29*0.4</f>
        <v>66.8</v>
      </c>
      <c r="Q29" s="8"/>
    </row>
    <row r="30" spans="1:17" ht="26.25" customHeight="1" thickTop="1">
      <c r="A30" s="37" t="s">
        <v>246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</row>
    <row r="31" spans="1:17" ht="26.25" customHeight="1">
      <c r="A31" s="8"/>
      <c r="B31" s="6" t="s">
        <v>34</v>
      </c>
      <c r="C31" s="6" t="s">
        <v>63</v>
      </c>
      <c r="D31" s="12" t="s">
        <v>101</v>
      </c>
      <c r="E31" s="6" t="s">
        <v>111</v>
      </c>
      <c r="F31" s="6" t="s">
        <v>118</v>
      </c>
      <c r="G31" s="6" t="s">
        <v>111</v>
      </c>
      <c r="H31" s="6" t="s">
        <v>141</v>
      </c>
      <c r="I31" s="6" t="s">
        <v>161</v>
      </c>
      <c r="J31" s="17" t="s">
        <v>172</v>
      </c>
      <c r="K31" s="7">
        <v>71</v>
      </c>
      <c r="L31" s="8">
        <f>K31</f>
        <v>71</v>
      </c>
      <c r="M31" s="8" t="s">
        <v>204</v>
      </c>
      <c r="N31" s="10" t="s">
        <v>225</v>
      </c>
      <c r="O31" s="9" t="s">
        <v>244</v>
      </c>
      <c r="P31" s="20"/>
      <c r="Q31" s="8"/>
    </row>
    <row r="32" spans="1:17" ht="26.25" customHeight="1">
      <c r="A32" s="23" t="s">
        <v>246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</row>
    <row r="33" spans="1:17" ht="26.25" customHeight="1" thickBot="1">
      <c r="A33" s="29">
        <v>1</v>
      </c>
      <c r="B33" s="30" t="s">
        <v>35</v>
      </c>
      <c r="C33" s="30" t="s">
        <v>64</v>
      </c>
      <c r="D33" s="32" t="s">
        <v>102</v>
      </c>
      <c r="E33" s="30" t="s">
        <v>111</v>
      </c>
      <c r="F33" s="30" t="s">
        <v>118</v>
      </c>
      <c r="G33" s="30" t="s">
        <v>111</v>
      </c>
      <c r="H33" s="30" t="s">
        <v>141</v>
      </c>
      <c r="I33" s="30" t="s">
        <v>160</v>
      </c>
      <c r="J33" s="48" t="s">
        <v>171</v>
      </c>
      <c r="K33" s="34">
        <v>85</v>
      </c>
      <c r="L33" s="29">
        <f>K33</f>
        <v>85</v>
      </c>
      <c r="M33" s="29" t="s">
        <v>205</v>
      </c>
      <c r="N33" s="35" t="s">
        <v>226</v>
      </c>
      <c r="O33" s="35">
        <v>75.67</v>
      </c>
      <c r="P33" s="36">
        <f>L33*0.6+O33*0.4</f>
        <v>81.268</v>
      </c>
      <c r="Q33" s="29"/>
    </row>
    <row r="34" spans="1:17" ht="26.25" customHeight="1" thickTop="1">
      <c r="A34" s="40">
        <v>2</v>
      </c>
      <c r="B34" s="49" t="s">
        <v>230</v>
      </c>
      <c r="C34" s="50" t="s">
        <v>229</v>
      </c>
      <c r="D34" s="50" t="s">
        <v>227</v>
      </c>
      <c r="E34" s="50" t="s">
        <v>111</v>
      </c>
      <c r="F34" s="50" t="s">
        <v>118</v>
      </c>
      <c r="G34" s="50" t="s">
        <v>111</v>
      </c>
      <c r="H34" s="50" t="s">
        <v>141</v>
      </c>
      <c r="I34" s="50" t="s">
        <v>160</v>
      </c>
      <c r="J34" s="51" t="s">
        <v>228</v>
      </c>
      <c r="K34" s="44">
        <v>62</v>
      </c>
      <c r="L34" s="40">
        <f>K34</f>
        <v>62</v>
      </c>
      <c r="M34" s="52">
        <v>18550171065</v>
      </c>
      <c r="N34" s="45" t="s">
        <v>226</v>
      </c>
      <c r="O34" s="40">
        <v>73.67</v>
      </c>
      <c r="P34" s="47">
        <f>L34*0.6+O34*0.4</f>
        <v>66.668</v>
      </c>
      <c r="Q34" s="53"/>
    </row>
    <row r="35" spans="1:17" ht="26.25" customHeight="1">
      <c r="A35" s="23" t="s">
        <v>246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</row>
    <row r="36" spans="1:17" ht="26.25" customHeight="1" thickBot="1">
      <c r="A36" s="8">
        <v>1</v>
      </c>
      <c r="B36" s="6" t="s">
        <v>18</v>
      </c>
      <c r="C36" s="22" t="s">
        <v>241</v>
      </c>
      <c r="D36" s="12" t="s">
        <v>85</v>
      </c>
      <c r="E36" s="6" t="s">
        <v>107</v>
      </c>
      <c r="F36" s="6" t="s">
        <v>115</v>
      </c>
      <c r="G36" s="6" t="s">
        <v>112</v>
      </c>
      <c r="H36" s="6" t="s">
        <v>137</v>
      </c>
      <c r="I36" s="6" t="s">
        <v>153</v>
      </c>
      <c r="J36" s="15" t="s">
        <v>166</v>
      </c>
      <c r="K36" s="7">
        <v>79</v>
      </c>
      <c r="L36" s="8">
        <f>K36</f>
        <v>79</v>
      </c>
      <c r="M36" s="8" t="s">
        <v>206</v>
      </c>
      <c r="N36" s="10" t="s">
        <v>225</v>
      </c>
      <c r="O36" s="10">
        <v>74</v>
      </c>
      <c r="P36" s="20">
        <f>L36*0.6+O36*0.4</f>
        <v>77</v>
      </c>
      <c r="Q36" s="8"/>
    </row>
    <row r="37" spans="1:17" ht="26.25" customHeight="1" thickTop="1">
      <c r="A37" s="37" t="s">
        <v>246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</row>
    <row r="38" spans="1:17" ht="26.25" customHeight="1" thickBot="1">
      <c r="A38" s="8">
        <v>1</v>
      </c>
      <c r="B38" s="6" t="s">
        <v>36</v>
      </c>
      <c r="C38" s="6" t="s">
        <v>65</v>
      </c>
      <c r="D38" s="12" t="s">
        <v>103</v>
      </c>
      <c r="E38" s="6" t="s">
        <v>112</v>
      </c>
      <c r="F38" s="6" t="s">
        <v>119</v>
      </c>
      <c r="G38" s="6" t="s">
        <v>128</v>
      </c>
      <c r="H38" s="6" t="s">
        <v>142</v>
      </c>
      <c r="I38" s="6" t="s">
        <v>162</v>
      </c>
      <c r="J38" s="14" t="s">
        <v>173</v>
      </c>
      <c r="K38" s="7">
        <v>60</v>
      </c>
      <c r="L38" s="8">
        <f>K38</f>
        <v>60</v>
      </c>
      <c r="M38" s="8" t="s">
        <v>207</v>
      </c>
      <c r="N38" s="10" t="s">
        <v>225</v>
      </c>
      <c r="O38" s="10">
        <v>75.33</v>
      </c>
      <c r="P38" s="20">
        <f>L38*0.6+O38*0.4</f>
        <v>66.132</v>
      </c>
      <c r="Q38" s="8"/>
    </row>
    <row r="39" spans="1:17" ht="26.25" customHeight="1" thickTop="1">
      <c r="A39" s="37" t="s">
        <v>246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</row>
    <row r="40" spans="1:17" ht="26.25" customHeight="1" thickBot="1">
      <c r="A40" s="29">
        <v>1</v>
      </c>
      <c r="B40" s="30" t="s">
        <v>8</v>
      </c>
      <c r="C40" s="31" t="s">
        <v>242</v>
      </c>
      <c r="D40" s="32" t="s">
        <v>75</v>
      </c>
      <c r="E40" s="30" t="s">
        <v>107</v>
      </c>
      <c r="F40" s="30" t="s">
        <v>115</v>
      </c>
      <c r="G40" s="30" t="s">
        <v>39</v>
      </c>
      <c r="H40" s="30" t="s">
        <v>136</v>
      </c>
      <c r="I40" s="30" t="s">
        <v>152</v>
      </c>
      <c r="J40" s="33" t="s">
        <v>165</v>
      </c>
      <c r="K40" s="34">
        <v>73</v>
      </c>
      <c r="L40" s="29">
        <f>K40</f>
        <v>73</v>
      </c>
      <c r="M40" s="29" t="s">
        <v>208</v>
      </c>
      <c r="N40" s="35" t="s">
        <v>225</v>
      </c>
      <c r="O40" s="35">
        <v>78.67</v>
      </c>
      <c r="P40" s="36">
        <f>L40*0.6+O40*0.4</f>
        <v>75.268</v>
      </c>
      <c r="Q40" s="29"/>
    </row>
    <row r="41" spans="1:17" ht="26.25" customHeight="1" thickTop="1">
      <c r="A41" s="40">
        <v>2</v>
      </c>
      <c r="B41" s="41" t="s">
        <v>16</v>
      </c>
      <c r="C41" s="41" t="s">
        <v>51</v>
      </c>
      <c r="D41" s="42" t="s">
        <v>83</v>
      </c>
      <c r="E41" s="41" t="s">
        <v>107</v>
      </c>
      <c r="F41" s="41" t="s">
        <v>115</v>
      </c>
      <c r="G41" s="41" t="s">
        <v>39</v>
      </c>
      <c r="H41" s="41" t="s">
        <v>136</v>
      </c>
      <c r="I41" s="41" t="s">
        <v>152</v>
      </c>
      <c r="J41" s="43" t="s">
        <v>165</v>
      </c>
      <c r="K41" s="44">
        <v>72</v>
      </c>
      <c r="L41" s="40">
        <f>K41</f>
        <v>72</v>
      </c>
      <c r="M41" s="40" t="s">
        <v>209</v>
      </c>
      <c r="N41" s="45" t="s">
        <v>225</v>
      </c>
      <c r="O41" s="45">
        <v>77.67</v>
      </c>
      <c r="P41" s="47">
        <f>L41*0.6+O41*0.4</f>
        <v>74.268</v>
      </c>
      <c r="Q41" s="40"/>
    </row>
    <row r="42" spans="1:17" ht="26.25" customHeight="1">
      <c r="A42" s="23" t="s">
        <v>246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5"/>
    </row>
    <row r="43" spans="1:17" ht="26.25" customHeight="1" thickBot="1">
      <c r="A43" s="8">
        <v>1</v>
      </c>
      <c r="B43" s="6" t="s">
        <v>33</v>
      </c>
      <c r="C43" s="6" t="s">
        <v>62</v>
      </c>
      <c r="D43" s="12" t="s">
        <v>100</v>
      </c>
      <c r="E43" s="6" t="s">
        <v>110</v>
      </c>
      <c r="F43" s="6" t="s">
        <v>117</v>
      </c>
      <c r="G43" s="6" t="s">
        <v>127</v>
      </c>
      <c r="H43" s="6" t="s">
        <v>140</v>
      </c>
      <c r="I43" s="6" t="s">
        <v>159</v>
      </c>
      <c r="J43" s="14" t="s">
        <v>170</v>
      </c>
      <c r="K43" s="7">
        <v>64</v>
      </c>
      <c r="L43" s="8">
        <f>K43</f>
        <v>64</v>
      </c>
      <c r="M43" s="8" t="s">
        <v>211</v>
      </c>
      <c r="N43" s="10" t="s">
        <v>225</v>
      </c>
      <c r="O43" s="10">
        <v>77.67</v>
      </c>
      <c r="P43" s="20">
        <f>L43*0.6+O43*0.4</f>
        <v>69.468</v>
      </c>
      <c r="Q43" s="8"/>
    </row>
    <row r="44" spans="1:17" ht="26.25" customHeight="1" thickTop="1">
      <c r="A44" s="40">
        <v>2</v>
      </c>
      <c r="B44" s="41" t="s">
        <v>32</v>
      </c>
      <c r="C44" s="41" t="s">
        <v>243</v>
      </c>
      <c r="D44" s="42" t="s">
        <v>99</v>
      </c>
      <c r="E44" s="41" t="s">
        <v>110</v>
      </c>
      <c r="F44" s="41" t="s">
        <v>117</v>
      </c>
      <c r="G44" s="41" t="s">
        <v>127</v>
      </c>
      <c r="H44" s="41" t="s">
        <v>140</v>
      </c>
      <c r="I44" s="41" t="s">
        <v>159</v>
      </c>
      <c r="J44" s="43" t="s">
        <v>170</v>
      </c>
      <c r="K44" s="44">
        <v>64</v>
      </c>
      <c r="L44" s="40">
        <f>K44</f>
        <v>64</v>
      </c>
      <c r="M44" s="40" t="s">
        <v>210</v>
      </c>
      <c r="N44" s="45" t="s">
        <v>225</v>
      </c>
      <c r="O44" s="45">
        <v>76.67</v>
      </c>
      <c r="P44" s="47">
        <f>L44*0.6+O44*0.4</f>
        <v>69.068</v>
      </c>
      <c r="Q44" s="40"/>
    </row>
    <row r="45" spans="1:17" ht="26.25" customHeight="1">
      <c r="A45" s="23" t="s">
        <v>246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</row>
    <row r="46" spans="1:17" ht="26.25" customHeight="1">
      <c r="A46" s="8"/>
      <c r="B46" s="6" t="s">
        <v>38</v>
      </c>
      <c r="C46" s="6" t="s">
        <v>66</v>
      </c>
      <c r="D46" s="12" t="s">
        <v>105</v>
      </c>
      <c r="E46" s="6" t="s">
        <v>113</v>
      </c>
      <c r="F46" s="6" t="s">
        <v>120</v>
      </c>
      <c r="G46" s="6" t="s">
        <v>129</v>
      </c>
      <c r="H46" s="6" t="s">
        <v>143</v>
      </c>
      <c r="I46" s="6" t="s">
        <v>163</v>
      </c>
      <c r="J46" s="14" t="s">
        <v>174</v>
      </c>
      <c r="K46" s="7">
        <v>83</v>
      </c>
      <c r="L46" s="8">
        <f>K46</f>
        <v>83</v>
      </c>
      <c r="M46" s="8" t="s">
        <v>213</v>
      </c>
      <c r="N46" s="10" t="s">
        <v>226</v>
      </c>
      <c r="O46" s="9" t="s">
        <v>244</v>
      </c>
      <c r="P46" s="20"/>
      <c r="Q46" s="8"/>
    </row>
    <row r="47" spans="1:17" ht="26.25" customHeight="1">
      <c r="A47" s="8"/>
      <c r="B47" s="6" t="s">
        <v>37</v>
      </c>
      <c r="C47" s="22" t="s">
        <v>238</v>
      </c>
      <c r="D47" s="12" t="s">
        <v>104</v>
      </c>
      <c r="E47" s="6" t="s">
        <v>113</v>
      </c>
      <c r="F47" s="6" t="s">
        <v>120</v>
      </c>
      <c r="G47" s="6" t="s">
        <v>129</v>
      </c>
      <c r="H47" s="6" t="s">
        <v>143</v>
      </c>
      <c r="I47" s="6" t="s">
        <v>163</v>
      </c>
      <c r="J47" s="14" t="s">
        <v>174</v>
      </c>
      <c r="K47" s="7">
        <v>77</v>
      </c>
      <c r="L47" s="8">
        <f>K47</f>
        <v>77</v>
      </c>
      <c r="M47" s="8" t="s">
        <v>212</v>
      </c>
      <c r="N47" s="10" t="s">
        <v>226</v>
      </c>
      <c r="O47" s="9" t="s">
        <v>244</v>
      </c>
      <c r="P47" s="20"/>
      <c r="Q47" s="8"/>
    </row>
    <row r="48" spans="1:17" ht="26.25" customHeight="1">
      <c r="A48" s="23" t="s">
        <v>246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5"/>
    </row>
    <row r="49" spans="1:17" ht="26.25" customHeight="1" thickBot="1">
      <c r="A49" s="29">
        <v>1</v>
      </c>
      <c r="B49" s="30" t="s">
        <v>12</v>
      </c>
      <c r="C49" s="30" t="s">
        <v>48</v>
      </c>
      <c r="D49" s="32" t="s">
        <v>79</v>
      </c>
      <c r="E49" s="30" t="s">
        <v>107</v>
      </c>
      <c r="F49" s="30" t="s">
        <v>115</v>
      </c>
      <c r="G49" s="30" t="s">
        <v>125</v>
      </c>
      <c r="H49" s="30" t="s">
        <v>135</v>
      </c>
      <c r="I49" s="30" t="s">
        <v>151</v>
      </c>
      <c r="J49" s="33" t="s">
        <v>165</v>
      </c>
      <c r="K49" s="34">
        <v>77</v>
      </c>
      <c r="L49" s="29">
        <f>K49</f>
        <v>77</v>
      </c>
      <c r="M49" s="29" t="s">
        <v>215</v>
      </c>
      <c r="N49" s="35" t="s">
        <v>226</v>
      </c>
      <c r="O49" s="35">
        <v>73.33</v>
      </c>
      <c r="P49" s="36">
        <f>L49*0.6+O49*0.4</f>
        <v>75.532</v>
      </c>
      <c r="Q49" s="29"/>
    </row>
    <row r="50" spans="1:17" ht="26.25" customHeight="1" thickTop="1">
      <c r="A50" s="40">
        <v>2</v>
      </c>
      <c r="B50" s="41" t="s">
        <v>11</v>
      </c>
      <c r="C50" s="41" t="s">
        <v>47</v>
      </c>
      <c r="D50" s="42" t="s">
        <v>78</v>
      </c>
      <c r="E50" s="41" t="s">
        <v>107</v>
      </c>
      <c r="F50" s="41" t="s">
        <v>115</v>
      </c>
      <c r="G50" s="41" t="s">
        <v>125</v>
      </c>
      <c r="H50" s="41" t="s">
        <v>135</v>
      </c>
      <c r="I50" s="41" t="s">
        <v>151</v>
      </c>
      <c r="J50" s="43" t="s">
        <v>165</v>
      </c>
      <c r="K50" s="44">
        <v>73</v>
      </c>
      <c r="L50" s="40">
        <f>K50</f>
        <v>73</v>
      </c>
      <c r="M50" s="40" t="s">
        <v>214</v>
      </c>
      <c r="N50" s="45" t="s">
        <v>226</v>
      </c>
      <c r="O50" s="45">
        <v>72</v>
      </c>
      <c r="P50" s="47">
        <f>L50*0.6+O50*0.4</f>
        <v>72.6</v>
      </c>
      <c r="Q50" s="40"/>
    </row>
    <row r="51" spans="1:17" ht="26.25" customHeight="1">
      <c r="A51" s="23" t="s">
        <v>246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5"/>
    </row>
    <row r="52" spans="1:17" ht="26.25" customHeight="1" thickBot="1">
      <c r="A52" s="8">
        <v>1</v>
      </c>
      <c r="B52" s="6" t="s">
        <v>17</v>
      </c>
      <c r="C52" s="6" t="s">
        <v>52</v>
      </c>
      <c r="D52" s="12" t="s">
        <v>84</v>
      </c>
      <c r="E52" s="6" t="s">
        <v>107</v>
      </c>
      <c r="F52" s="6" t="s">
        <v>115</v>
      </c>
      <c r="G52" s="6" t="s">
        <v>39</v>
      </c>
      <c r="H52" s="6" t="s">
        <v>136</v>
      </c>
      <c r="I52" s="6" t="s">
        <v>154</v>
      </c>
      <c r="J52" s="14" t="s">
        <v>165</v>
      </c>
      <c r="K52" s="7">
        <v>71</v>
      </c>
      <c r="L52" s="8">
        <f>K52</f>
        <v>71</v>
      </c>
      <c r="M52" s="8" t="s">
        <v>216</v>
      </c>
      <c r="N52" s="10" t="s">
        <v>226</v>
      </c>
      <c r="O52" s="10">
        <v>74</v>
      </c>
      <c r="P52" s="20">
        <f>L52*0.6+O52*0.4</f>
        <v>72.2</v>
      </c>
      <c r="Q52" s="8"/>
    </row>
    <row r="53" spans="1:17" ht="26.25" customHeight="1" thickTop="1">
      <c r="A53" s="40">
        <v>2</v>
      </c>
      <c r="B53" s="41" t="s">
        <v>23</v>
      </c>
      <c r="C53" s="41" t="s">
        <v>55</v>
      </c>
      <c r="D53" s="42" t="s">
        <v>90</v>
      </c>
      <c r="E53" s="41" t="s">
        <v>107</v>
      </c>
      <c r="F53" s="41" t="s">
        <v>115</v>
      </c>
      <c r="G53" s="41" t="s">
        <v>39</v>
      </c>
      <c r="H53" s="41" t="s">
        <v>136</v>
      </c>
      <c r="I53" s="41" t="s">
        <v>154</v>
      </c>
      <c r="J53" s="43" t="s">
        <v>165</v>
      </c>
      <c r="K53" s="44">
        <v>72</v>
      </c>
      <c r="L53" s="40">
        <f>K53</f>
        <v>72</v>
      </c>
      <c r="M53" s="40" t="s">
        <v>217</v>
      </c>
      <c r="N53" s="45" t="s">
        <v>226</v>
      </c>
      <c r="O53" s="45">
        <v>70.67</v>
      </c>
      <c r="P53" s="47">
        <f>L53*0.6+O53*0.4</f>
        <v>71.46799999999999</v>
      </c>
      <c r="Q53" s="40"/>
    </row>
    <row r="54" spans="1:17" ht="26.25" customHeight="1">
      <c r="A54" s="23" t="s">
        <v>246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5"/>
    </row>
    <row r="55" spans="1:17" ht="26.25" customHeight="1">
      <c r="A55" s="8">
        <v>1</v>
      </c>
      <c r="B55" s="6" t="s">
        <v>20</v>
      </c>
      <c r="C55" s="6" t="s">
        <v>53</v>
      </c>
      <c r="D55" s="12" t="s">
        <v>87</v>
      </c>
      <c r="E55" s="6" t="s">
        <v>107</v>
      </c>
      <c r="F55" s="6" t="s">
        <v>115</v>
      </c>
      <c r="G55" s="6" t="s">
        <v>126</v>
      </c>
      <c r="H55" s="6" t="s">
        <v>138</v>
      </c>
      <c r="I55" s="6" t="s">
        <v>155</v>
      </c>
      <c r="J55" s="14" t="s">
        <v>165</v>
      </c>
      <c r="K55" s="7">
        <v>68</v>
      </c>
      <c r="L55" s="8">
        <f>K55</f>
        <v>68</v>
      </c>
      <c r="M55" s="8" t="s">
        <v>219</v>
      </c>
      <c r="N55" s="10" t="s">
        <v>225</v>
      </c>
      <c r="O55" s="10">
        <v>73</v>
      </c>
      <c r="P55" s="20">
        <f>L55*0.6+O55*0.4</f>
        <v>70</v>
      </c>
      <c r="Q55" s="8"/>
    </row>
    <row r="56" spans="1:17" ht="26.25" customHeight="1" thickBot="1">
      <c r="A56" s="29">
        <v>2</v>
      </c>
      <c r="B56" s="30" t="s">
        <v>13</v>
      </c>
      <c r="C56" s="30" t="s">
        <v>49</v>
      </c>
      <c r="D56" s="32" t="s">
        <v>80</v>
      </c>
      <c r="E56" s="30" t="s">
        <v>107</v>
      </c>
      <c r="F56" s="30" t="s">
        <v>115</v>
      </c>
      <c r="G56" s="30" t="s">
        <v>126</v>
      </c>
      <c r="H56" s="30" t="s">
        <v>138</v>
      </c>
      <c r="I56" s="30" t="s">
        <v>155</v>
      </c>
      <c r="J56" s="33" t="s">
        <v>165</v>
      </c>
      <c r="K56" s="34">
        <v>60</v>
      </c>
      <c r="L56" s="29">
        <f>K56</f>
        <v>60</v>
      </c>
      <c r="M56" s="29" t="s">
        <v>218</v>
      </c>
      <c r="N56" s="35" t="s">
        <v>225</v>
      </c>
      <c r="O56" s="35">
        <v>77</v>
      </c>
      <c r="P56" s="36">
        <f>L56*0.6+O56*0.4</f>
        <v>66.8</v>
      </c>
      <c r="Q56" s="29"/>
    </row>
    <row r="57" spans="1:17" ht="26.25" customHeight="1" thickTop="1">
      <c r="A57" s="37" t="s">
        <v>246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9"/>
    </row>
    <row r="58" spans="1:17" ht="26.25" customHeight="1">
      <c r="A58" s="8">
        <v>1</v>
      </c>
      <c r="B58" s="6" t="s">
        <v>10</v>
      </c>
      <c r="C58" s="6" t="s">
        <v>46</v>
      </c>
      <c r="D58" s="12" t="s">
        <v>77</v>
      </c>
      <c r="E58" s="6" t="s">
        <v>107</v>
      </c>
      <c r="F58" s="6" t="s">
        <v>115</v>
      </c>
      <c r="G58" s="6" t="s">
        <v>124</v>
      </c>
      <c r="H58" s="6" t="s">
        <v>134</v>
      </c>
      <c r="I58" s="6" t="s">
        <v>149</v>
      </c>
      <c r="J58" s="14" t="s">
        <v>165</v>
      </c>
      <c r="K58" s="7">
        <v>70</v>
      </c>
      <c r="L58" s="8">
        <f>K58</f>
        <v>70</v>
      </c>
      <c r="M58" s="8" t="s">
        <v>221</v>
      </c>
      <c r="N58" s="10" t="s">
        <v>226</v>
      </c>
      <c r="O58" s="10">
        <v>76</v>
      </c>
      <c r="P58" s="20">
        <f>L58*0.6+O58*0.4</f>
        <v>72.4</v>
      </c>
      <c r="Q58" s="8"/>
    </row>
    <row r="59" spans="1:17" ht="26.25" customHeight="1" thickBot="1">
      <c r="A59" s="29">
        <v>2</v>
      </c>
      <c r="B59" s="30" t="s">
        <v>15</v>
      </c>
      <c r="C59" s="30" t="s">
        <v>50</v>
      </c>
      <c r="D59" s="32" t="s">
        <v>82</v>
      </c>
      <c r="E59" s="30" t="s">
        <v>107</v>
      </c>
      <c r="F59" s="30" t="s">
        <v>115</v>
      </c>
      <c r="G59" s="30" t="s">
        <v>124</v>
      </c>
      <c r="H59" s="30" t="s">
        <v>134</v>
      </c>
      <c r="I59" s="30" t="s">
        <v>149</v>
      </c>
      <c r="J59" s="33" t="s">
        <v>165</v>
      </c>
      <c r="K59" s="34">
        <v>63</v>
      </c>
      <c r="L59" s="29">
        <f>K59</f>
        <v>63</v>
      </c>
      <c r="M59" s="29" t="s">
        <v>222</v>
      </c>
      <c r="N59" s="35" t="s">
        <v>226</v>
      </c>
      <c r="O59" s="35">
        <v>72.67</v>
      </c>
      <c r="P59" s="36">
        <f>L59*0.6+O59*0.4</f>
        <v>66.868</v>
      </c>
      <c r="Q59" s="29"/>
    </row>
    <row r="60" spans="1:17" ht="26.25" customHeight="1" thickTop="1">
      <c r="A60" s="40">
        <v>3</v>
      </c>
      <c r="B60" s="41" t="s">
        <v>19</v>
      </c>
      <c r="C60" s="54" t="s">
        <v>239</v>
      </c>
      <c r="D60" s="42" t="s">
        <v>86</v>
      </c>
      <c r="E60" s="41" t="s">
        <v>107</v>
      </c>
      <c r="F60" s="41" t="s">
        <v>115</v>
      </c>
      <c r="G60" s="41" t="s">
        <v>124</v>
      </c>
      <c r="H60" s="41" t="s">
        <v>134</v>
      </c>
      <c r="I60" s="41" t="s">
        <v>149</v>
      </c>
      <c r="J60" s="43" t="s">
        <v>165</v>
      </c>
      <c r="K60" s="44">
        <v>60</v>
      </c>
      <c r="L60" s="40">
        <f>K60</f>
        <v>60</v>
      </c>
      <c r="M60" s="40" t="s">
        <v>223</v>
      </c>
      <c r="N60" s="45" t="s">
        <v>226</v>
      </c>
      <c r="O60" s="45">
        <v>75</v>
      </c>
      <c r="P60" s="47">
        <f>L60*0.6+O60*0.4</f>
        <v>66</v>
      </c>
      <c r="Q60" s="40"/>
    </row>
    <row r="61" spans="1:17" ht="26.25" customHeight="1">
      <c r="A61" s="8">
        <v>4</v>
      </c>
      <c r="B61" s="6" t="s">
        <v>4</v>
      </c>
      <c r="C61" s="6" t="s">
        <v>42</v>
      </c>
      <c r="D61" s="12" t="s">
        <v>71</v>
      </c>
      <c r="E61" s="6" t="s">
        <v>107</v>
      </c>
      <c r="F61" s="6" t="s">
        <v>115</v>
      </c>
      <c r="G61" s="6" t="s">
        <v>124</v>
      </c>
      <c r="H61" s="6" t="s">
        <v>134</v>
      </c>
      <c r="I61" s="6" t="s">
        <v>149</v>
      </c>
      <c r="J61" s="14" t="s">
        <v>165</v>
      </c>
      <c r="K61" s="7">
        <v>61</v>
      </c>
      <c r="L61" s="8">
        <f>K61</f>
        <v>61</v>
      </c>
      <c r="M61" s="8" t="s">
        <v>220</v>
      </c>
      <c r="N61" s="10" t="s">
        <v>226</v>
      </c>
      <c r="O61" s="10">
        <v>71</v>
      </c>
      <c r="P61" s="20">
        <f>L61*0.6+O61*0.4</f>
        <v>65</v>
      </c>
      <c r="Q61" s="8"/>
    </row>
    <row r="63" spans="16:17" ht="12.75">
      <c r="P63" s="27" t="s">
        <v>247</v>
      </c>
      <c r="Q63" s="26"/>
    </row>
    <row r="64" spans="16:17" ht="12.75">
      <c r="P64" s="28">
        <v>44970</v>
      </c>
      <c r="Q64" s="28"/>
    </row>
  </sheetData>
  <sheetProtection/>
  <mergeCells count="22">
    <mergeCell ref="A57:Q57"/>
    <mergeCell ref="P63:Q63"/>
    <mergeCell ref="P64:Q64"/>
    <mergeCell ref="A1:Q1"/>
    <mergeCell ref="A39:Q39"/>
    <mergeCell ref="A42:Q42"/>
    <mergeCell ref="A45:Q45"/>
    <mergeCell ref="A48:Q48"/>
    <mergeCell ref="A51:Q51"/>
    <mergeCell ref="A54:Q54"/>
    <mergeCell ref="A26:Q26"/>
    <mergeCell ref="A28:Q28"/>
    <mergeCell ref="A30:Q30"/>
    <mergeCell ref="A32:Q32"/>
    <mergeCell ref="A35:Q35"/>
    <mergeCell ref="A37:Q37"/>
    <mergeCell ref="A4:Q4"/>
    <mergeCell ref="A9:Q9"/>
    <mergeCell ref="A16:Q16"/>
    <mergeCell ref="A19:Q19"/>
    <mergeCell ref="A21:Q21"/>
    <mergeCell ref="A24:Q2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wangxf</dc:creator>
  <cp:keywords/>
  <dc:description/>
  <cp:lastModifiedBy>wangxf</cp:lastModifiedBy>
  <cp:lastPrinted>2023-02-13T01:55:31Z</cp:lastPrinted>
  <dcterms:created xsi:type="dcterms:W3CDTF">2022-11-01T05:55:34Z</dcterms:created>
  <dcterms:modified xsi:type="dcterms:W3CDTF">2023-02-13T01:55:37Z</dcterms:modified>
  <cp:category/>
  <cp:version/>
  <cp:contentType/>
  <cp:contentStatus/>
</cp:coreProperties>
</file>