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<sst xmlns="http://schemas.openxmlformats.org/spreadsheetml/2006/main" count="63" uniqueCount="31">
  <si>
    <t>2022年度赤峰市松山区消防救援大队公开补充招聘专职消防员面试成绩单</t>
  </si>
  <si>
    <t>序号</t>
  </si>
  <si>
    <t>姓 名</t>
  </si>
  <si>
    <t>户籍所在地</t>
  </si>
  <si>
    <t>出生年月</t>
  </si>
  <si>
    <t>体能成绩</t>
  </si>
  <si>
    <t>核算成绩</t>
  </si>
  <si>
    <t>面试成绩</t>
  </si>
  <si>
    <t>总 分</t>
  </si>
  <si>
    <t>拟聘用面试人员（是/否）</t>
  </si>
  <si>
    <t>任艳起</t>
  </si>
  <si>
    <t>松山区</t>
  </si>
  <si>
    <t>是</t>
  </si>
  <si>
    <t>李佳斌</t>
  </si>
  <si>
    <t>马宇翔</t>
  </si>
  <si>
    <r>
      <t>王</t>
    </r>
    <r>
      <rPr>
        <sz val="11"/>
        <color indexed="8"/>
        <rFont val="方正仿宋_GBK"/>
        <family val="0"/>
      </rPr>
      <t xml:space="preserve">  宇</t>
    </r>
  </si>
  <si>
    <t>代鑫洋</t>
  </si>
  <si>
    <t>李秀博</t>
  </si>
  <si>
    <t>张国立</t>
  </si>
  <si>
    <t>武永强</t>
  </si>
  <si>
    <t>胡建波</t>
  </si>
  <si>
    <r>
      <t>黄</t>
    </r>
    <r>
      <rPr>
        <sz val="11"/>
        <rFont val="方正仿宋_GBK"/>
        <family val="0"/>
      </rPr>
      <t xml:space="preserve">  森</t>
    </r>
  </si>
  <si>
    <t>张文奇</t>
  </si>
  <si>
    <t>蒋曦琦</t>
  </si>
  <si>
    <t>否</t>
  </si>
  <si>
    <t>国宏森</t>
  </si>
  <si>
    <t>白佳帅</t>
  </si>
  <si>
    <t>黄东泽</t>
  </si>
  <si>
    <t>葛云达</t>
  </si>
  <si>
    <t>1994.10</t>
  </si>
  <si>
    <t>王涛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</si>
</sst>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sz val="18"/>
      <name val="宋体"/>
      <family val="0"/>
    </font>
    <font>
      <b/>
      <sz val="12"/>
      <name val="宋体"/>
      <family val="0"/>
    </font>
    <font>
      <sz val="12"/>
      <name val="方正仿宋_GBK"/>
      <family val="0"/>
    </font>
    <font>
      <sz val="12"/>
      <color indexed="8"/>
      <name val="方正仿宋_GBK"/>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方正仿宋_GBK"/>
      <family val="0"/>
    </font>
    <font>
      <sz val="11"/>
      <name val="方正仿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9"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0" fillId="0" borderId="9" xfId="0" applyBorder="1" applyAlignment="1">
      <alignment horizontal="center" vertical="center"/>
    </xf>
    <xf numFmtId="49" fontId="5" fillId="0"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xf>
    <xf numFmtId="176" fontId="5" fillId="33" borderId="9" xfId="0" applyNumberFormat="1" applyFont="1" applyFill="1" applyBorder="1" applyAlignment="1">
      <alignment horizontal="center" vertical="center" wrapText="1"/>
    </xf>
    <xf numFmtId="0" fontId="0" fillId="33" borderId="9"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9"/>
  <sheetViews>
    <sheetView tabSelected="1" zoomScaleSheetLayoutView="100" workbookViewId="0" topLeftCell="A1">
      <selection activeCell="F25" sqref="F25"/>
    </sheetView>
  </sheetViews>
  <sheetFormatPr defaultColWidth="9.00390625" defaultRowHeight="14.25"/>
  <cols>
    <col min="3" max="3" width="13.00390625" style="0" customWidth="1"/>
    <col min="4" max="4" width="9.75390625" style="0" customWidth="1"/>
    <col min="10" max="10" width="25.25390625" style="0" customWidth="1"/>
  </cols>
  <sheetData>
    <row r="1" spans="1:10" ht="28.5" customHeight="1">
      <c r="A1" s="1" t="s">
        <v>0</v>
      </c>
      <c r="B1" s="2"/>
      <c r="C1" s="2"/>
      <c r="D1" s="2"/>
      <c r="E1" s="2"/>
      <c r="F1" s="2"/>
      <c r="G1" s="2"/>
      <c r="H1" s="2"/>
      <c r="I1" s="2"/>
      <c r="J1" s="2"/>
    </row>
    <row r="2" spans="1:10" ht="14.25">
      <c r="A2" s="3" t="s">
        <v>1</v>
      </c>
      <c r="B2" s="3" t="s">
        <v>2</v>
      </c>
      <c r="C2" s="3" t="s">
        <v>3</v>
      </c>
      <c r="D2" s="3" t="s">
        <v>4</v>
      </c>
      <c r="E2" s="3" t="s">
        <v>5</v>
      </c>
      <c r="F2" s="3" t="s">
        <v>6</v>
      </c>
      <c r="G2" s="3" t="s">
        <v>7</v>
      </c>
      <c r="H2" s="3" t="s">
        <v>6</v>
      </c>
      <c r="I2" s="3" t="s">
        <v>8</v>
      </c>
      <c r="J2" s="3" t="s">
        <v>9</v>
      </c>
    </row>
    <row r="3" spans="1:10" ht="14.25">
      <c r="A3" s="4">
        <v>1</v>
      </c>
      <c r="B3" s="5" t="s">
        <v>10</v>
      </c>
      <c r="C3" s="5" t="s">
        <v>11</v>
      </c>
      <c r="D3" s="6">
        <v>2001.08</v>
      </c>
      <c r="E3" s="7">
        <v>31</v>
      </c>
      <c r="F3" s="7">
        <f aca="true" t="shared" si="0" ref="F3:F18">E3*70%</f>
        <v>21.7</v>
      </c>
      <c r="G3" s="7">
        <v>70.66</v>
      </c>
      <c r="H3" s="7">
        <f>ROUND(G3*30%,2)</f>
        <v>21.2</v>
      </c>
      <c r="I3" s="7">
        <f>ROUND(F3+H3,2)</f>
        <v>42.9</v>
      </c>
      <c r="J3" s="7" t="s">
        <v>12</v>
      </c>
    </row>
    <row r="4" spans="1:10" ht="14.25">
      <c r="A4" s="4">
        <v>2</v>
      </c>
      <c r="B4" s="5" t="s">
        <v>13</v>
      </c>
      <c r="C4" s="5" t="s">
        <v>11</v>
      </c>
      <c r="D4" s="6">
        <v>1993.11</v>
      </c>
      <c r="E4" s="7">
        <v>24</v>
      </c>
      <c r="F4" s="7">
        <f t="shared" si="0"/>
        <v>16.799999999999997</v>
      </c>
      <c r="G4" s="7">
        <v>83</v>
      </c>
      <c r="H4" s="7">
        <f aca="true" t="shared" si="1" ref="H4:H19">ROUND(G4*30%,2)</f>
        <v>24.9</v>
      </c>
      <c r="I4" s="7">
        <f aca="true" t="shared" si="2" ref="I4:I19">ROUND(F4+H4,2)</f>
        <v>41.7</v>
      </c>
      <c r="J4" s="7" t="s">
        <v>12</v>
      </c>
    </row>
    <row r="5" spans="1:10" ht="14.25">
      <c r="A5" s="4">
        <v>3</v>
      </c>
      <c r="B5" s="5" t="s">
        <v>14</v>
      </c>
      <c r="C5" s="5" t="s">
        <v>11</v>
      </c>
      <c r="D5" s="6">
        <v>1994.12</v>
      </c>
      <c r="E5" s="7">
        <v>25</v>
      </c>
      <c r="F5" s="7">
        <f t="shared" si="0"/>
        <v>17.5</v>
      </c>
      <c r="G5" s="7">
        <v>77.33</v>
      </c>
      <c r="H5" s="7">
        <f t="shared" si="1"/>
        <v>23.2</v>
      </c>
      <c r="I5" s="7">
        <f t="shared" si="2"/>
        <v>40.7</v>
      </c>
      <c r="J5" s="7" t="s">
        <v>12</v>
      </c>
    </row>
    <row r="6" spans="1:10" ht="14.25">
      <c r="A6" s="4">
        <v>4</v>
      </c>
      <c r="B6" s="5" t="s">
        <v>15</v>
      </c>
      <c r="C6" s="5" t="s">
        <v>11</v>
      </c>
      <c r="D6" s="6">
        <v>1999.12</v>
      </c>
      <c r="E6" s="7">
        <v>23</v>
      </c>
      <c r="F6" s="7">
        <f t="shared" si="0"/>
        <v>16.099999999999998</v>
      </c>
      <c r="G6" s="7">
        <v>79.33</v>
      </c>
      <c r="H6" s="7">
        <f t="shared" si="1"/>
        <v>23.8</v>
      </c>
      <c r="I6" s="7">
        <f t="shared" si="2"/>
        <v>39.9</v>
      </c>
      <c r="J6" s="7" t="s">
        <v>12</v>
      </c>
    </row>
    <row r="7" spans="1:10" ht="14.25">
      <c r="A7" s="4">
        <v>5</v>
      </c>
      <c r="B7" s="5" t="s">
        <v>16</v>
      </c>
      <c r="C7" s="5" t="s">
        <v>11</v>
      </c>
      <c r="D7" s="6">
        <v>2003.02</v>
      </c>
      <c r="E7" s="7">
        <v>26</v>
      </c>
      <c r="F7" s="7">
        <f t="shared" si="0"/>
        <v>18.2</v>
      </c>
      <c r="G7" s="7">
        <v>70.33</v>
      </c>
      <c r="H7" s="7">
        <f t="shared" si="1"/>
        <v>21.1</v>
      </c>
      <c r="I7" s="7">
        <f t="shared" si="2"/>
        <v>39.3</v>
      </c>
      <c r="J7" s="7" t="s">
        <v>12</v>
      </c>
    </row>
    <row r="8" spans="1:10" ht="14.25">
      <c r="A8" s="4">
        <v>6</v>
      </c>
      <c r="B8" s="5" t="s">
        <v>17</v>
      </c>
      <c r="C8" s="5" t="s">
        <v>11</v>
      </c>
      <c r="D8" s="6">
        <v>1998.01</v>
      </c>
      <c r="E8" s="7">
        <v>25</v>
      </c>
      <c r="F8" s="7">
        <f t="shared" si="0"/>
        <v>17.5</v>
      </c>
      <c r="G8" s="7">
        <v>65.33</v>
      </c>
      <c r="H8" s="7">
        <f t="shared" si="1"/>
        <v>19.6</v>
      </c>
      <c r="I8" s="7">
        <f t="shared" si="2"/>
        <v>37.1</v>
      </c>
      <c r="J8" s="7" t="s">
        <v>12</v>
      </c>
    </row>
    <row r="9" spans="1:10" ht="14.25">
      <c r="A9" s="4">
        <v>7</v>
      </c>
      <c r="B9" s="5" t="s">
        <v>18</v>
      </c>
      <c r="C9" s="5" t="s">
        <v>11</v>
      </c>
      <c r="D9" s="6">
        <v>1997.09</v>
      </c>
      <c r="E9" s="7">
        <v>24</v>
      </c>
      <c r="F9" s="7">
        <f t="shared" si="0"/>
        <v>16.799999999999997</v>
      </c>
      <c r="G9" s="7">
        <v>67.66</v>
      </c>
      <c r="H9" s="7">
        <f t="shared" si="1"/>
        <v>20.3</v>
      </c>
      <c r="I9" s="7">
        <f t="shared" si="2"/>
        <v>37.1</v>
      </c>
      <c r="J9" s="7" t="s">
        <v>12</v>
      </c>
    </row>
    <row r="10" spans="1:10" ht="14.25">
      <c r="A10" s="4">
        <v>8</v>
      </c>
      <c r="B10" s="5" t="s">
        <v>19</v>
      </c>
      <c r="C10" s="5" t="s">
        <v>11</v>
      </c>
      <c r="D10" s="6">
        <v>1995.08</v>
      </c>
      <c r="E10" s="7">
        <v>21</v>
      </c>
      <c r="F10" s="7">
        <f t="shared" si="0"/>
        <v>14.7</v>
      </c>
      <c r="G10" s="7">
        <v>72</v>
      </c>
      <c r="H10" s="7">
        <f t="shared" si="1"/>
        <v>21.6</v>
      </c>
      <c r="I10" s="7">
        <f t="shared" si="2"/>
        <v>36.3</v>
      </c>
      <c r="J10" s="7" t="s">
        <v>12</v>
      </c>
    </row>
    <row r="11" spans="1:10" ht="14.25">
      <c r="A11" s="4">
        <v>9</v>
      </c>
      <c r="B11" s="5" t="s">
        <v>20</v>
      </c>
      <c r="C11" s="5" t="s">
        <v>11</v>
      </c>
      <c r="D11" s="6">
        <v>2000.05</v>
      </c>
      <c r="E11" s="7">
        <v>21</v>
      </c>
      <c r="F11" s="7">
        <f t="shared" si="0"/>
        <v>14.7</v>
      </c>
      <c r="G11" s="7">
        <v>67.33</v>
      </c>
      <c r="H11" s="7">
        <f t="shared" si="1"/>
        <v>20.2</v>
      </c>
      <c r="I11" s="7">
        <f t="shared" si="2"/>
        <v>34.9</v>
      </c>
      <c r="J11" s="7" t="s">
        <v>12</v>
      </c>
    </row>
    <row r="12" spans="1:10" ht="14.25">
      <c r="A12" s="4">
        <v>10</v>
      </c>
      <c r="B12" s="5" t="s">
        <v>21</v>
      </c>
      <c r="C12" s="5" t="s">
        <v>11</v>
      </c>
      <c r="D12" s="6">
        <v>1994.09</v>
      </c>
      <c r="E12" s="7">
        <v>21</v>
      </c>
      <c r="F12" s="7">
        <f t="shared" si="0"/>
        <v>14.7</v>
      </c>
      <c r="G12" s="7">
        <v>65.66</v>
      </c>
      <c r="H12" s="7">
        <f t="shared" si="1"/>
        <v>19.7</v>
      </c>
      <c r="I12" s="7">
        <f t="shared" si="2"/>
        <v>34.4</v>
      </c>
      <c r="J12" s="7" t="s">
        <v>12</v>
      </c>
    </row>
    <row r="13" spans="1:10" ht="14.25">
      <c r="A13" s="4">
        <v>11</v>
      </c>
      <c r="B13" s="5" t="s">
        <v>22</v>
      </c>
      <c r="C13" s="5" t="s">
        <v>11</v>
      </c>
      <c r="D13" s="6">
        <v>2000.12</v>
      </c>
      <c r="E13" s="7">
        <v>16</v>
      </c>
      <c r="F13" s="7">
        <f t="shared" si="0"/>
        <v>11.2</v>
      </c>
      <c r="G13" s="7">
        <v>71</v>
      </c>
      <c r="H13" s="7">
        <f t="shared" si="1"/>
        <v>21.3</v>
      </c>
      <c r="I13" s="7">
        <f t="shared" si="2"/>
        <v>32.5</v>
      </c>
      <c r="J13" s="7" t="s">
        <v>12</v>
      </c>
    </row>
    <row r="14" spans="1:10" ht="14.25">
      <c r="A14" s="4">
        <v>12</v>
      </c>
      <c r="B14" s="5" t="s">
        <v>23</v>
      </c>
      <c r="C14" s="5" t="s">
        <v>11</v>
      </c>
      <c r="D14" s="6">
        <v>2001.03</v>
      </c>
      <c r="E14" s="7">
        <v>11</v>
      </c>
      <c r="F14" s="7">
        <f t="shared" si="0"/>
        <v>7.699999999999999</v>
      </c>
      <c r="G14" s="7">
        <v>81</v>
      </c>
      <c r="H14" s="7">
        <f t="shared" si="1"/>
        <v>24.3</v>
      </c>
      <c r="I14" s="7">
        <f t="shared" si="2"/>
        <v>32</v>
      </c>
      <c r="J14" s="7" t="s">
        <v>24</v>
      </c>
    </row>
    <row r="15" spans="1:10" ht="14.25">
      <c r="A15" s="4">
        <v>13</v>
      </c>
      <c r="B15" s="5" t="s">
        <v>25</v>
      </c>
      <c r="C15" s="5" t="s">
        <v>11</v>
      </c>
      <c r="D15" s="6">
        <v>1997.12</v>
      </c>
      <c r="E15" s="7">
        <v>11</v>
      </c>
      <c r="F15" s="7">
        <f t="shared" si="0"/>
        <v>7.699999999999999</v>
      </c>
      <c r="G15" s="7">
        <v>80.66</v>
      </c>
      <c r="H15" s="7">
        <f t="shared" si="1"/>
        <v>24.2</v>
      </c>
      <c r="I15" s="7">
        <f t="shared" si="2"/>
        <v>31.9</v>
      </c>
      <c r="J15" s="7" t="s">
        <v>24</v>
      </c>
    </row>
    <row r="16" spans="1:10" ht="14.25">
      <c r="A16" s="4">
        <v>14</v>
      </c>
      <c r="B16" s="5" t="s">
        <v>26</v>
      </c>
      <c r="C16" s="5" t="s">
        <v>11</v>
      </c>
      <c r="D16" s="6">
        <v>1996.05</v>
      </c>
      <c r="E16" s="7">
        <v>13</v>
      </c>
      <c r="F16" s="7">
        <f t="shared" si="0"/>
        <v>9.1</v>
      </c>
      <c r="G16" s="7">
        <v>74</v>
      </c>
      <c r="H16" s="7">
        <f t="shared" si="1"/>
        <v>22.2</v>
      </c>
      <c r="I16" s="7">
        <f t="shared" si="2"/>
        <v>31.3</v>
      </c>
      <c r="J16" s="7" t="s">
        <v>24</v>
      </c>
    </row>
    <row r="17" spans="1:10" ht="14.25">
      <c r="A17" s="4">
        <v>15</v>
      </c>
      <c r="B17" s="5" t="s">
        <v>27</v>
      </c>
      <c r="C17" s="5" t="s">
        <v>11</v>
      </c>
      <c r="D17" s="6">
        <v>1997.04</v>
      </c>
      <c r="E17" s="7">
        <v>9</v>
      </c>
      <c r="F17" s="7">
        <f t="shared" si="0"/>
        <v>6.3</v>
      </c>
      <c r="G17" s="7">
        <v>71.66</v>
      </c>
      <c r="H17" s="7">
        <f t="shared" si="1"/>
        <v>21.5</v>
      </c>
      <c r="I17" s="7">
        <f t="shared" si="2"/>
        <v>27.8</v>
      </c>
      <c r="J17" s="7" t="s">
        <v>24</v>
      </c>
    </row>
    <row r="18" spans="1:10" ht="14.25">
      <c r="A18" s="4">
        <v>16</v>
      </c>
      <c r="B18" s="5" t="s">
        <v>28</v>
      </c>
      <c r="C18" s="5" t="s">
        <v>11</v>
      </c>
      <c r="D18" s="8" t="s">
        <v>29</v>
      </c>
      <c r="E18" s="7">
        <v>11</v>
      </c>
      <c r="F18" s="7">
        <f t="shared" si="0"/>
        <v>7.699999999999999</v>
      </c>
      <c r="G18" s="7">
        <v>66.66</v>
      </c>
      <c r="H18" s="7">
        <f t="shared" si="1"/>
        <v>20</v>
      </c>
      <c r="I18" s="7">
        <f t="shared" si="2"/>
        <v>27.7</v>
      </c>
      <c r="J18" s="7" t="s">
        <v>24</v>
      </c>
    </row>
    <row r="19" spans="1:10" ht="14.25">
      <c r="A19" s="4">
        <v>17</v>
      </c>
      <c r="B19" s="9" t="s">
        <v>30</v>
      </c>
      <c r="C19" s="9" t="s">
        <v>11</v>
      </c>
      <c r="D19" s="10">
        <v>1998.1</v>
      </c>
      <c r="E19" s="11">
        <v>0</v>
      </c>
      <c r="F19" s="11">
        <v>0</v>
      </c>
      <c r="G19" s="11">
        <v>73.66</v>
      </c>
      <c r="H19" s="7">
        <f t="shared" si="1"/>
        <v>22.1</v>
      </c>
      <c r="I19" s="7">
        <f t="shared" si="2"/>
        <v>22.1</v>
      </c>
      <c r="J19" s="7" t="s">
        <v>24</v>
      </c>
    </row>
  </sheetData>
  <sheetProtection/>
  <mergeCells count="1">
    <mergeCell ref="A1:J1"/>
  </mergeCells>
  <dataValidations count="2">
    <dataValidation type="list" allowBlank="1" showInputMessage="1" showErrorMessage="1" sqref="J3:J13 J14:J19">
      <formula1>"是,否"</formula1>
    </dataValidation>
    <dataValidation allowBlank="1" showInputMessage="1" showErrorMessage="1" sqref="J2"/>
  </dataValidations>
  <printOptions horizontalCentered="1" verticalCentered="1"/>
  <pageMargins left="0.7480314960629921" right="0.7480314960629921" top="0.5905511811023623" bottom="0.5905511811023623" header="0.5118110236220472" footer="0.5118110236220472"/>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2022-05-14T11:20:09Z</cp:lastPrinted>
  <dcterms:created xsi:type="dcterms:W3CDTF">2022-05-14T08:07:28Z</dcterms:created>
  <dcterms:modified xsi:type="dcterms:W3CDTF">2023-02-13T01:09:53Z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51DD4687E0614F41A056121F41B1D556</vt:lpwstr>
  </property>
</Properties>
</file>