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10740" tabRatio="900" activeTab="0"/>
  </bookViews>
  <sheets>
    <sheet name="进入体检名册" sheetId="1" r:id="rId1"/>
  </sheets>
  <definedNames>
    <definedName name="_xlnm.Print_Titles" localSheetId="0">'进入体检名册'!$1:$3</definedName>
  </definedNames>
  <calcPr fullCalcOnLoad="1"/>
</workbook>
</file>

<file path=xl/sharedStrings.xml><?xml version="1.0" encoding="utf-8"?>
<sst xmlns="http://schemas.openxmlformats.org/spreadsheetml/2006/main" count="111" uniqueCount="70">
  <si>
    <t>序号</t>
  </si>
  <si>
    <t>姓名</t>
  </si>
  <si>
    <t>准考证号</t>
  </si>
  <si>
    <t>笔试成绩</t>
  </si>
  <si>
    <t>面试成绩</t>
  </si>
  <si>
    <t>总分</t>
  </si>
  <si>
    <t>名次</t>
  </si>
  <si>
    <t>笔试成绩占60%</t>
  </si>
  <si>
    <t>面试平均成绩</t>
  </si>
  <si>
    <t>面试成绩占40%</t>
  </si>
  <si>
    <t>严兴丽</t>
  </si>
  <si>
    <t>王道金</t>
  </si>
  <si>
    <t>苏洁琼</t>
  </si>
  <si>
    <t>程诚</t>
  </si>
  <si>
    <t>李延楠</t>
  </si>
  <si>
    <t>贾蕾</t>
  </si>
  <si>
    <t>何莹</t>
  </si>
  <si>
    <t>陈颖</t>
  </si>
  <si>
    <t>张生红</t>
  </si>
  <si>
    <t>杨琪</t>
  </si>
  <si>
    <t>牛小虎</t>
  </si>
  <si>
    <t>杨增志</t>
  </si>
  <si>
    <t>厍广东</t>
  </si>
  <si>
    <t>韩琼</t>
  </si>
  <si>
    <t>金宝莲</t>
  </si>
  <si>
    <t>陆爱民</t>
  </si>
  <si>
    <t>韩晓娟</t>
  </si>
  <si>
    <t>何玉俊</t>
  </si>
  <si>
    <t>陈娟</t>
  </si>
  <si>
    <t>赵彩莲</t>
  </si>
  <si>
    <t>师存莉</t>
  </si>
  <si>
    <t>韩娜</t>
  </si>
  <si>
    <t>王爱丽</t>
  </si>
  <si>
    <t>马颖</t>
  </si>
  <si>
    <t>张寿莉</t>
  </si>
  <si>
    <t>赵寅生</t>
  </si>
  <si>
    <t>张尧鑫</t>
  </si>
  <si>
    <t>张辉</t>
  </si>
  <si>
    <t>王期峰</t>
  </si>
  <si>
    <t>梁锋</t>
  </si>
  <si>
    <t>石永婕</t>
  </si>
  <si>
    <t>杨彩琴</t>
  </si>
  <si>
    <t>祁琛虹</t>
  </si>
  <si>
    <t>王小玲</t>
  </si>
  <si>
    <t>山秀林</t>
  </si>
  <si>
    <t>党国珍</t>
  </si>
  <si>
    <t>蒲瑜</t>
  </si>
  <si>
    <t>史玉婷</t>
  </si>
  <si>
    <t>白丽娟</t>
  </si>
  <si>
    <t>招考人数</t>
  </si>
  <si>
    <t>青海省心脑血管病专科医院临床科研医生</t>
  </si>
  <si>
    <t>青海省心脑血管病专科医院临床科研医生</t>
  </si>
  <si>
    <t>青海省心脑血管病专科医院医学影像科医生2</t>
  </si>
  <si>
    <t>青海省心脑血管病专科医院医学影像科医生2</t>
  </si>
  <si>
    <t>青海省心脑血管病专科医院心内科医生4</t>
  </si>
  <si>
    <t>青海省心脑血管病专科医院心内科医生4</t>
  </si>
  <si>
    <t>青海省心脑血管病专科医院心内科医生5</t>
  </si>
  <si>
    <t>青海省心脑血管病专科医院心内科医生5</t>
  </si>
  <si>
    <t>青海省心脑血管病专科医院心外科医生2</t>
  </si>
  <si>
    <t>青海省心脑血管病专科医院心外科医生2</t>
  </si>
  <si>
    <t>青海省心脑血管病专科医院心电学科医生</t>
  </si>
  <si>
    <t>青海省心脑血管病专科医院心电学科医生</t>
  </si>
  <si>
    <t>青海省心脑血管病专科医院超声科医生1</t>
  </si>
  <si>
    <t>青海省心脑血管病专科医院超声科医生1</t>
  </si>
  <si>
    <t>职位名称</t>
  </si>
  <si>
    <t>职位代码</t>
  </si>
  <si>
    <t xml:space="preserve">2022年度青海省心脑血管病专科医院
公开招聘事业单位工作人员考试总成绩及进入体检人员名单
</t>
  </si>
  <si>
    <t>缺考</t>
  </si>
  <si>
    <t>备注</t>
  </si>
  <si>
    <t>进入体检、政审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</si>
</sst>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8.25"/>
      <color indexed="12"/>
      <name val="宋体"/>
      <family val="0"/>
    </font>
    <font>
      <u val="single"/>
      <sz val="8.25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6"/>
      <color rgb="FF000000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8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48" fillId="33" borderId="11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2"/>
  <sheetViews>
    <sheetView tabSelected="1" zoomScale="80" zoomScaleNormal="80" workbookViewId="0" topLeftCell="B1">
      <pane ySplit="3" topLeftCell="A4" activePane="bottomLeft" state="frozen"/>
      <selection pane="topLeft" activeCell="A1" sqref="A1"/>
      <selection pane="bottomLeft" activeCell="B1" sqref="B1:M1"/>
    </sheetView>
  </sheetViews>
  <sheetFormatPr defaultColWidth="9.00390625" defaultRowHeight="15"/>
  <cols>
    <col min="1" max="1" width="4.8515625" style="2" hidden="1" customWidth="1"/>
    <col min="2" max="2" width="11.8515625" style="3" customWidth="1"/>
    <col min="3" max="3" width="14.8515625" style="4" customWidth="1"/>
    <col min="4" max="4" width="17.421875" style="5" customWidth="1"/>
    <col min="5" max="5" width="37.421875" style="5" customWidth="1"/>
    <col min="6" max="6" width="8.57421875" style="5" customWidth="1"/>
    <col min="7" max="7" width="9.421875" style="23" customWidth="1"/>
    <col min="8" max="8" width="12.421875" style="6" customWidth="1"/>
    <col min="9" max="10" width="11.140625" style="7" customWidth="1"/>
    <col min="11" max="11" width="9.8515625" style="7" customWidth="1"/>
    <col min="12" max="12" width="7.8515625" style="8" customWidth="1"/>
    <col min="13" max="13" width="19.00390625" style="8" customWidth="1"/>
  </cols>
  <sheetData>
    <row r="1" spans="1:13" s="1" customFormat="1" ht="69" customHeight="1">
      <c r="A1" s="18"/>
      <c r="B1" s="24" t="s">
        <v>66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7.5" customHeight="1">
      <c r="A2" s="25" t="s">
        <v>0</v>
      </c>
      <c r="B2" s="27" t="s">
        <v>1</v>
      </c>
      <c r="C2" s="29" t="s">
        <v>2</v>
      </c>
      <c r="D2" s="29" t="s">
        <v>65</v>
      </c>
      <c r="E2" s="33" t="s">
        <v>64</v>
      </c>
      <c r="F2" s="35" t="s">
        <v>49</v>
      </c>
      <c r="G2" s="32" t="s">
        <v>3</v>
      </c>
      <c r="H2" s="32"/>
      <c r="I2" s="31" t="s">
        <v>4</v>
      </c>
      <c r="J2" s="31"/>
      <c r="K2" s="31" t="s">
        <v>5</v>
      </c>
      <c r="L2" s="32" t="s">
        <v>6</v>
      </c>
      <c r="M2" s="32" t="s">
        <v>68</v>
      </c>
    </row>
    <row r="3" spans="1:13" ht="42" customHeight="1">
      <c r="A3" s="26"/>
      <c r="B3" s="28"/>
      <c r="C3" s="30"/>
      <c r="D3" s="30"/>
      <c r="E3" s="34"/>
      <c r="F3" s="36"/>
      <c r="G3" s="21" t="s">
        <v>3</v>
      </c>
      <c r="H3" s="9" t="s">
        <v>7</v>
      </c>
      <c r="I3" s="9" t="s">
        <v>8</v>
      </c>
      <c r="J3" s="9" t="s">
        <v>9</v>
      </c>
      <c r="K3" s="31"/>
      <c r="L3" s="32"/>
      <c r="M3" s="32"/>
    </row>
    <row r="4" spans="1:13" s="13" customFormat="1" ht="39.75" customHeight="1">
      <c r="A4" s="12"/>
      <c r="B4" s="15" t="s">
        <v>11</v>
      </c>
      <c r="C4" s="16">
        <v>5263052322607</v>
      </c>
      <c r="D4" s="15">
        <v>63122041</v>
      </c>
      <c r="E4" s="17" t="s">
        <v>51</v>
      </c>
      <c r="F4" s="16">
        <v>1</v>
      </c>
      <c r="G4" s="22">
        <v>58.6</v>
      </c>
      <c r="H4" s="10">
        <f aca="true" t="shared" si="0" ref="H4:H42">G4*0.6</f>
        <v>35.16</v>
      </c>
      <c r="I4" s="10">
        <v>84.8</v>
      </c>
      <c r="J4" s="10">
        <f aca="true" t="shared" si="1" ref="J4:J22">I4*0.4</f>
        <v>33.92</v>
      </c>
      <c r="K4" s="10">
        <f aca="true" t="shared" si="2" ref="K4:K42">J4+H4</f>
        <v>69.08</v>
      </c>
      <c r="L4" s="11">
        <v>1</v>
      </c>
      <c r="M4" s="20" t="s">
        <v>69</v>
      </c>
    </row>
    <row r="5" spans="1:13" s="13" customFormat="1" ht="39.75" customHeight="1">
      <c r="A5" s="12">
        <v>1</v>
      </c>
      <c r="B5" s="15" t="s">
        <v>10</v>
      </c>
      <c r="C5" s="16">
        <v>5263052322218</v>
      </c>
      <c r="D5" s="15">
        <v>63122041</v>
      </c>
      <c r="E5" s="17" t="s">
        <v>50</v>
      </c>
      <c r="F5" s="16">
        <v>1</v>
      </c>
      <c r="G5" s="22">
        <v>58.8</v>
      </c>
      <c r="H5" s="10">
        <f t="shared" si="0"/>
        <v>35.279999999999994</v>
      </c>
      <c r="I5" s="10">
        <v>84.2</v>
      </c>
      <c r="J5" s="10">
        <f t="shared" si="1"/>
        <v>33.68</v>
      </c>
      <c r="K5" s="10">
        <f t="shared" si="2"/>
        <v>68.96</v>
      </c>
      <c r="L5" s="11">
        <v>2</v>
      </c>
      <c r="M5" s="20"/>
    </row>
    <row r="6" spans="1:13" s="13" customFormat="1" ht="39.75" customHeight="1">
      <c r="A6" s="12"/>
      <c r="B6" s="15" t="s">
        <v>12</v>
      </c>
      <c r="C6" s="16">
        <v>5263052322221</v>
      </c>
      <c r="D6" s="15">
        <v>63122041</v>
      </c>
      <c r="E6" s="17" t="s">
        <v>51</v>
      </c>
      <c r="F6" s="16">
        <v>1</v>
      </c>
      <c r="G6" s="22">
        <v>53.67</v>
      </c>
      <c r="H6" s="10">
        <f t="shared" si="0"/>
        <v>32.202</v>
      </c>
      <c r="I6" s="10">
        <v>83.6</v>
      </c>
      <c r="J6" s="10">
        <f t="shared" si="1"/>
        <v>33.44</v>
      </c>
      <c r="K6" s="10">
        <f t="shared" si="2"/>
        <v>65.642</v>
      </c>
      <c r="L6" s="11">
        <v>3</v>
      </c>
      <c r="M6" s="20"/>
    </row>
    <row r="7" spans="1:13" s="13" customFormat="1" ht="39.75" customHeight="1">
      <c r="A7" s="12">
        <v>1</v>
      </c>
      <c r="B7" s="15" t="s">
        <v>13</v>
      </c>
      <c r="C7" s="16">
        <v>5263260613114</v>
      </c>
      <c r="D7" s="15">
        <v>63122041</v>
      </c>
      <c r="E7" s="17" t="s">
        <v>51</v>
      </c>
      <c r="F7" s="16">
        <v>1</v>
      </c>
      <c r="G7" s="22">
        <v>53.67</v>
      </c>
      <c r="H7" s="10">
        <f t="shared" si="0"/>
        <v>32.202</v>
      </c>
      <c r="I7" s="10">
        <v>82</v>
      </c>
      <c r="J7" s="10">
        <f t="shared" si="1"/>
        <v>32.800000000000004</v>
      </c>
      <c r="K7" s="10">
        <f t="shared" si="2"/>
        <v>65.00200000000001</v>
      </c>
      <c r="L7" s="11">
        <v>4</v>
      </c>
      <c r="M7" s="20"/>
    </row>
    <row r="8" spans="1:13" s="13" customFormat="1" ht="39.75" customHeight="1">
      <c r="A8" s="12"/>
      <c r="B8" s="15" t="s">
        <v>14</v>
      </c>
      <c r="C8" s="16">
        <v>5263063628419</v>
      </c>
      <c r="D8" s="15">
        <v>63122043</v>
      </c>
      <c r="E8" s="17" t="s">
        <v>52</v>
      </c>
      <c r="F8" s="16">
        <v>1</v>
      </c>
      <c r="G8" s="22">
        <v>61.73</v>
      </c>
      <c r="H8" s="10">
        <f t="shared" si="0"/>
        <v>37.038</v>
      </c>
      <c r="I8" s="10">
        <v>86</v>
      </c>
      <c r="J8" s="10">
        <f t="shared" si="1"/>
        <v>34.4</v>
      </c>
      <c r="K8" s="10">
        <f t="shared" si="2"/>
        <v>71.43799999999999</v>
      </c>
      <c r="L8" s="11">
        <v>1</v>
      </c>
      <c r="M8" s="20" t="s">
        <v>69</v>
      </c>
    </row>
    <row r="9" spans="1:13" s="13" customFormat="1" ht="39.75" customHeight="1">
      <c r="A9" s="14"/>
      <c r="B9" s="15" t="s">
        <v>15</v>
      </c>
      <c r="C9" s="16">
        <v>5263260613103</v>
      </c>
      <c r="D9" s="15">
        <v>63122043</v>
      </c>
      <c r="E9" s="17" t="s">
        <v>53</v>
      </c>
      <c r="F9" s="16">
        <v>1</v>
      </c>
      <c r="G9" s="22">
        <v>58.9</v>
      </c>
      <c r="H9" s="10">
        <f t="shared" si="0"/>
        <v>35.339999999999996</v>
      </c>
      <c r="I9" s="10">
        <v>80.2</v>
      </c>
      <c r="J9" s="10">
        <f t="shared" si="1"/>
        <v>32.080000000000005</v>
      </c>
      <c r="K9" s="10">
        <f t="shared" si="2"/>
        <v>67.42</v>
      </c>
      <c r="L9" s="11">
        <v>2</v>
      </c>
      <c r="M9" s="20"/>
    </row>
    <row r="10" spans="1:13" s="13" customFormat="1" ht="39.75" customHeight="1">
      <c r="A10" s="12">
        <v>1</v>
      </c>
      <c r="B10" s="15" t="s">
        <v>16</v>
      </c>
      <c r="C10" s="16">
        <v>5263063628224</v>
      </c>
      <c r="D10" s="15">
        <v>63122043</v>
      </c>
      <c r="E10" s="17" t="s">
        <v>53</v>
      </c>
      <c r="F10" s="16">
        <v>1</v>
      </c>
      <c r="G10" s="22">
        <v>53.97</v>
      </c>
      <c r="H10" s="10">
        <f t="shared" si="0"/>
        <v>32.382</v>
      </c>
      <c r="I10" s="10">
        <v>81.6</v>
      </c>
      <c r="J10" s="10">
        <f t="shared" si="1"/>
        <v>32.64</v>
      </c>
      <c r="K10" s="10">
        <f t="shared" si="2"/>
        <v>65.02199999999999</v>
      </c>
      <c r="L10" s="11">
        <v>3</v>
      </c>
      <c r="M10" s="20"/>
    </row>
    <row r="11" spans="1:13" s="13" customFormat="1" ht="39.75" customHeight="1">
      <c r="A11" s="12"/>
      <c r="B11" s="15" t="s">
        <v>17</v>
      </c>
      <c r="C11" s="16">
        <v>5263052322412</v>
      </c>
      <c r="D11" s="15">
        <v>63122048</v>
      </c>
      <c r="E11" s="17" t="s">
        <v>54</v>
      </c>
      <c r="F11" s="16">
        <v>5</v>
      </c>
      <c r="G11" s="22">
        <v>61.63</v>
      </c>
      <c r="H11" s="10">
        <f t="shared" si="0"/>
        <v>36.978</v>
      </c>
      <c r="I11" s="10">
        <v>86.4</v>
      </c>
      <c r="J11" s="10">
        <f t="shared" si="1"/>
        <v>34.56</v>
      </c>
      <c r="K11" s="10">
        <f t="shared" si="2"/>
        <v>71.53800000000001</v>
      </c>
      <c r="L11" s="11">
        <v>1</v>
      </c>
      <c r="M11" s="20" t="s">
        <v>69</v>
      </c>
    </row>
    <row r="12" spans="1:13" s="13" customFormat="1" ht="39.75" customHeight="1">
      <c r="A12" s="12">
        <v>2</v>
      </c>
      <c r="B12" s="15" t="s">
        <v>20</v>
      </c>
      <c r="C12" s="16">
        <v>5263260613125</v>
      </c>
      <c r="D12" s="15">
        <v>63122048</v>
      </c>
      <c r="E12" s="17" t="s">
        <v>55</v>
      </c>
      <c r="F12" s="16">
        <v>5</v>
      </c>
      <c r="G12" s="22">
        <v>58.47</v>
      </c>
      <c r="H12" s="10">
        <f t="shared" si="0"/>
        <v>35.082</v>
      </c>
      <c r="I12" s="10">
        <v>85.2</v>
      </c>
      <c r="J12" s="10">
        <f t="shared" si="1"/>
        <v>34.080000000000005</v>
      </c>
      <c r="K12" s="10">
        <f t="shared" si="2"/>
        <v>69.162</v>
      </c>
      <c r="L12" s="11">
        <v>2</v>
      </c>
      <c r="M12" s="20" t="s">
        <v>69</v>
      </c>
    </row>
    <row r="13" spans="1:13" s="13" customFormat="1" ht="39.75" customHeight="1">
      <c r="A13" s="12"/>
      <c r="B13" s="15" t="s">
        <v>21</v>
      </c>
      <c r="C13" s="16">
        <v>5263052322230</v>
      </c>
      <c r="D13" s="15">
        <v>63122048</v>
      </c>
      <c r="E13" s="17" t="s">
        <v>55</v>
      </c>
      <c r="F13" s="16">
        <v>5</v>
      </c>
      <c r="G13" s="22">
        <v>58.1</v>
      </c>
      <c r="H13" s="10">
        <f t="shared" si="0"/>
        <v>34.86</v>
      </c>
      <c r="I13" s="10">
        <v>85.6</v>
      </c>
      <c r="J13" s="10">
        <f t="shared" si="1"/>
        <v>34.24</v>
      </c>
      <c r="K13" s="10">
        <f t="shared" si="2"/>
        <v>69.1</v>
      </c>
      <c r="L13" s="11">
        <v>3</v>
      </c>
      <c r="M13" s="20" t="s">
        <v>69</v>
      </c>
    </row>
    <row r="14" spans="1:13" s="13" customFormat="1" ht="39.75" customHeight="1">
      <c r="A14" s="12">
        <v>1</v>
      </c>
      <c r="B14" s="15" t="s">
        <v>19</v>
      </c>
      <c r="C14" s="16">
        <v>5263052322527</v>
      </c>
      <c r="D14" s="15">
        <v>63122048</v>
      </c>
      <c r="E14" s="17" t="s">
        <v>55</v>
      </c>
      <c r="F14" s="16">
        <v>5</v>
      </c>
      <c r="G14" s="22">
        <v>58.7</v>
      </c>
      <c r="H14" s="10">
        <f t="shared" si="0"/>
        <v>35.22</v>
      </c>
      <c r="I14" s="10">
        <v>83.4</v>
      </c>
      <c r="J14" s="10">
        <f t="shared" si="1"/>
        <v>33.36000000000001</v>
      </c>
      <c r="K14" s="10">
        <f t="shared" si="2"/>
        <v>68.58000000000001</v>
      </c>
      <c r="L14" s="11">
        <v>4</v>
      </c>
      <c r="M14" s="20" t="s">
        <v>69</v>
      </c>
    </row>
    <row r="15" spans="1:13" s="13" customFormat="1" ht="39.75" customHeight="1">
      <c r="A15" s="12"/>
      <c r="B15" s="15" t="s">
        <v>18</v>
      </c>
      <c r="C15" s="16">
        <v>5263230308211</v>
      </c>
      <c r="D15" s="15">
        <v>63122048</v>
      </c>
      <c r="E15" s="17" t="s">
        <v>55</v>
      </c>
      <c r="F15" s="16">
        <v>5</v>
      </c>
      <c r="G15" s="22">
        <v>59.23</v>
      </c>
      <c r="H15" s="10">
        <f t="shared" si="0"/>
        <v>35.538</v>
      </c>
      <c r="I15" s="10">
        <v>80.4</v>
      </c>
      <c r="J15" s="10">
        <f t="shared" si="1"/>
        <v>32.160000000000004</v>
      </c>
      <c r="K15" s="10">
        <f t="shared" si="2"/>
        <v>67.69800000000001</v>
      </c>
      <c r="L15" s="11">
        <v>5</v>
      </c>
      <c r="M15" s="20" t="s">
        <v>69</v>
      </c>
    </row>
    <row r="16" spans="1:13" s="13" customFormat="1" ht="39.75" customHeight="1">
      <c r="A16" s="12"/>
      <c r="B16" s="15" t="s">
        <v>22</v>
      </c>
      <c r="C16" s="16">
        <v>5263063627911</v>
      </c>
      <c r="D16" s="15">
        <v>63122048</v>
      </c>
      <c r="E16" s="17" t="s">
        <v>55</v>
      </c>
      <c r="F16" s="16">
        <v>5</v>
      </c>
      <c r="G16" s="22">
        <v>57.97</v>
      </c>
      <c r="H16" s="10">
        <f t="shared" si="0"/>
        <v>34.782</v>
      </c>
      <c r="I16" s="10">
        <v>82</v>
      </c>
      <c r="J16" s="10">
        <f t="shared" si="1"/>
        <v>32.800000000000004</v>
      </c>
      <c r="K16" s="10">
        <f t="shared" si="2"/>
        <v>67.582</v>
      </c>
      <c r="L16" s="11">
        <v>6</v>
      </c>
      <c r="M16" s="20"/>
    </row>
    <row r="17" spans="1:13" s="13" customFormat="1" ht="39.75" customHeight="1">
      <c r="A17" s="12"/>
      <c r="B17" s="15" t="s">
        <v>26</v>
      </c>
      <c r="C17" s="16">
        <v>5263260613113</v>
      </c>
      <c r="D17" s="15">
        <v>63122048</v>
      </c>
      <c r="E17" s="17" t="s">
        <v>55</v>
      </c>
      <c r="F17" s="16">
        <v>5</v>
      </c>
      <c r="G17" s="22">
        <v>56.63</v>
      </c>
      <c r="H17" s="10">
        <f t="shared" si="0"/>
        <v>33.978</v>
      </c>
      <c r="I17" s="10">
        <v>82.8</v>
      </c>
      <c r="J17" s="10">
        <f t="shared" si="1"/>
        <v>33.12</v>
      </c>
      <c r="K17" s="10">
        <f t="shared" si="2"/>
        <v>67.098</v>
      </c>
      <c r="L17" s="11">
        <v>7</v>
      </c>
      <c r="M17" s="20"/>
    </row>
    <row r="18" spans="1:13" s="13" customFormat="1" ht="39.75" customHeight="1">
      <c r="A18" s="12">
        <v>1</v>
      </c>
      <c r="B18" s="15" t="s">
        <v>23</v>
      </c>
      <c r="C18" s="16">
        <v>5263041133313</v>
      </c>
      <c r="D18" s="15">
        <v>63122048</v>
      </c>
      <c r="E18" s="17" t="s">
        <v>55</v>
      </c>
      <c r="F18" s="16">
        <v>5</v>
      </c>
      <c r="G18" s="22">
        <v>57.7</v>
      </c>
      <c r="H18" s="10">
        <f t="shared" si="0"/>
        <v>34.62</v>
      </c>
      <c r="I18" s="10">
        <v>80.4</v>
      </c>
      <c r="J18" s="10">
        <f t="shared" si="1"/>
        <v>32.160000000000004</v>
      </c>
      <c r="K18" s="10">
        <f t="shared" si="2"/>
        <v>66.78</v>
      </c>
      <c r="L18" s="11">
        <v>8</v>
      </c>
      <c r="M18" s="20"/>
    </row>
    <row r="19" spans="1:13" s="13" customFormat="1" ht="39.75" customHeight="1">
      <c r="A19" s="12">
        <v>1</v>
      </c>
      <c r="B19" s="15" t="s">
        <v>31</v>
      </c>
      <c r="C19" s="16">
        <v>5263063628528</v>
      </c>
      <c r="D19" s="15">
        <v>63122048</v>
      </c>
      <c r="E19" s="17" t="s">
        <v>55</v>
      </c>
      <c r="F19" s="16">
        <v>5</v>
      </c>
      <c r="G19" s="22">
        <v>55</v>
      </c>
      <c r="H19" s="10">
        <f t="shared" si="0"/>
        <v>33</v>
      </c>
      <c r="I19" s="10">
        <v>84.2</v>
      </c>
      <c r="J19" s="10">
        <f t="shared" si="1"/>
        <v>33.68</v>
      </c>
      <c r="K19" s="10">
        <f t="shared" si="2"/>
        <v>66.68</v>
      </c>
      <c r="L19" s="11">
        <v>9</v>
      </c>
      <c r="M19" s="20"/>
    </row>
    <row r="20" spans="1:13" s="13" customFormat="1" ht="39.75" customHeight="1">
      <c r="A20" s="12"/>
      <c r="B20" s="15" t="s">
        <v>28</v>
      </c>
      <c r="C20" s="16">
        <v>5263063628722</v>
      </c>
      <c r="D20" s="15">
        <v>63122048</v>
      </c>
      <c r="E20" s="17" t="s">
        <v>55</v>
      </c>
      <c r="F20" s="16">
        <v>5</v>
      </c>
      <c r="G20" s="22">
        <v>56.27</v>
      </c>
      <c r="H20" s="10">
        <f t="shared" si="0"/>
        <v>33.762</v>
      </c>
      <c r="I20" s="10">
        <v>81</v>
      </c>
      <c r="J20" s="10">
        <f t="shared" si="1"/>
        <v>32.4</v>
      </c>
      <c r="K20" s="10">
        <f t="shared" si="2"/>
        <v>66.162</v>
      </c>
      <c r="L20" s="11">
        <v>10</v>
      </c>
      <c r="M20" s="20"/>
    </row>
    <row r="21" spans="1:13" s="13" customFormat="1" ht="39.75" customHeight="1">
      <c r="A21" s="12"/>
      <c r="B21" s="15" t="s">
        <v>27</v>
      </c>
      <c r="C21" s="16">
        <v>5263052322311</v>
      </c>
      <c r="D21" s="15">
        <v>63122048</v>
      </c>
      <c r="E21" s="17" t="s">
        <v>55</v>
      </c>
      <c r="F21" s="16">
        <v>5</v>
      </c>
      <c r="G21" s="22">
        <v>56.53</v>
      </c>
      <c r="H21" s="10">
        <f t="shared" si="0"/>
        <v>33.918</v>
      </c>
      <c r="I21" s="10">
        <v>80</v>
      </c>
      <c r="J21" s="10">
        <f t="shared" si="1"/>
        <v>32</v>
      </c>
      <c r="K21" s="10">
        <f t="shared" si="2"/>
        <v>65.918</v>
      </c>
      <c r="L21" s="11">
        <v>11</v>
      </c>
      <c r="M21" s="20"/>
    </row>
    <row r="22" spans="1:13" s="13" customFormat="1" ht="39.75" customHeight="1">
      <c r="A22" s="12">
        <v>2</v>
      </c>
      <c r="B22" s="15" t="s">
        <v>30</v>
      </c>
      <c r="C22" s="16">
        <v>5263052322305</v>
      </c>
      <c r="D22" s="15">
        <v>63122048</v>
      </c>
      <c r="E22" s="17" t="s">
        <v>55</v>
      </c>
      <c r="F22" s="16">
        <v>5</v>
      </c>
      <c r="G22" s="22">
        <v>55.8</v>
      </c>
      <c r="H22" s="10">
        <f t="shared" si="0"/>
        <v>33.48</v>
      </c>
      <c r="I22" s="10">
        <v>79.6</v>
      </c>
      <c r="J22" s="10">
        <f t="shared" si="1"/>
        <v>31.84</v>
      </c>
      <c r="K22" s="10">
        <f t="shared" si="2"/>
        <v>65.32</v>
      </c>
      <c r="L22" s="11">
        <v>12</v>
      </c>
      <c r="M22" s="20"/>
    </row>
    <row r="23" spans="1:13" s="13" customFormat="1" ht="39.75" customHeight="1">
      <c r="A23" s="12"/>
      <c r="B23" s="15" t="s">
        <v>24</v>
      </c>
      <c r="C23" s="16">
        <v>5263052322405</v>
      </c>
      <c r="D23" s="15">
        <v>63122048</v>
      </c>
      <c r="E23" s="17" t="s">
        <v>55</v>
      </c>
      <c r="F23" s="16">
        <v>5</v>
      </c>
      <c r="G23" s="22">
        <v>57.07</v>
      </c>
      <c r="H23" s="10">
        <f t="shared" si="0"/>
        <v>34.242</v>
      </c>
      <c r="I23" s="19" t="s">
        <v>67</v>
      </c>
      <c r="J23" s="10">
        <v>0</v>
      </c>
      <c r="K23" s="10">
        <f t="shared" si="2"/>
        <v>34.242</v>
      </c>
      <c r="L23" s="11">
        <v>13</v>
      </c>
      <c r="M23" s="20"/>
    </row>
    <row r="24" spans="1:13" s="13" customFormat="1" ht="39.75" customHeight="1">
      <c r="A24" s="12">
        <v>1</v>
      </c>
      <c r="B24" s="15" t="s">
        <v>25</v>
      </c>
      <c r="C24" s="16">
        <v>5263063627815</v>
      </c>
      <c r="D24" s="15">
        <v>63122048</v>
      </c>
      <c r="E24" s="17" t="s">
        <v>55</v>
      </c>
      <c r="F24" s="16">
        <v>5</v>
      </c>
      <c r="G24" s="22">
        <v>56.93</v>
      </c>
      <c r="H24" s="10">
        <f t="shared" si="0"/>
        <v>34.158</v>
      </c>
      <c r="I24" s="19" t="s">
        <v>67</v>
      </c>
      <c r="J24" s="10">
        <v>0</v>
      </c>
      <c r="K24" s="10">
        <f t="shared" si="2"/>
        <v>34.158</v>
      </c>
      <c r="L24" s="11">
        <v>14</v>
      </c>
      <c r="M24" s="20"/>
    </row>
    <row r="25" spans="1:13" s="13" customFormat="1" ht="39.75" customHeight="1">
      <c r="A25" s="12">
        <v>1</v>
      </c>
      <c r="B25" s="15" t="s">
        <v>29</v>
      </c>
      <c r="C25" s="16">
        <v>5263052322423</v>
      </c>
      <c r="D25" s="15">
        <v>63122048</v>
      </c>
      <c r="E25" s="17" t="s">
        <v>55</v>
      </c>
      <c r="F25" s="16">
        <v>5</v>
      </c>
      <c r="G25" s="22">
        <v>55.97</v>
      </c>
      <c r="H25" s="10">
        <f t="shared" si="0"/>
        <v>33.582</v>
      </c>
      <c r="I25" s="19" t="s">
        <v>67</v>
      </c>
      <c r="J25" s="10">
        <v>0</v>
      </c>
      <c r="K25" s="10">
        <f t="shared" si="2"/>
        <v>33.582</v>
      </c>
      <c r="L25" s="11">
        <v>15</v>
      </c>
      <c r="M25" s="20"/>
    </row>
    <row r="26" spans="1:13" s="13" customFormat="1" ht="39.75" customHeight="1">
      <c r="A26" s="12"/>
      <c r="B26" s="15" t="s">
        <v>33</v>
      </c>
      <c r="C26" s="16">
        <v>5263052322612</v>
      </c>
      <c r="D26" s="15">
        <v>63122049</v>
      </c>
      <c r="E26" s="17" t="s">
        <v>57</v>
      </c>
      <c r="F26" s="16">
        <v>1</v>
      </c>
      <c r="G26" s="22">
        <v>59.93</v>
      </c>
      <c r="H26" s="10">
        <f t="shared" si="0"/>
        <v>35.958</v>
      </c>
      <c r="I26" s="10">
        <v>81.6</v>
      </c>
      <c r="J26" s="10">
        <f>I26*0.4</f>
        <v>32.64</v>
      </c>
      <c r="K26" s="10">
        <f t="shared" si="2"/>
        <v>68.598</v>
      </c>
      <c r="L26" s="11">
        <v>1</v>
      </c>
      <c r="M26" s="20" t="s">
        <v>69</v>
      </c>
    </row>
    <row r="27" spans="1:13" s="13" customFormat="1" ht="39.75" customHeight="1">
      <c r="A27" s="12"/>
      <c r="B27" s="15" t="s">
        <v>34</v>
      </c>
      <c r="C27" s="16">
        <v>5263052322317</v>
      </c>
      <c r="D27" s="15">
        <v>63122049</v>
      </c>
      <c r="E27" s="17" t="s">
        <v>57</v>
      </c>
      <c r="F27" s="16">
        <v>1</v>
      </c>
      <c r="G27" s="22">
        <v>57.33</v>
      </c>
      <c r="H27" s="10">
        <f t="shared" si="0"/>
        <v>34.397999999999996</v>
      </c>
      <c r="I27" s="10">
        <v>81</v>
      </c>
      <c r="J27" s="10">
        <f>I27*0.4</f>
        <v>32.4</v>
      </c>
      <c r="K27" s="10">
        <f t="shared" si="2"/>
        <v>66.798</v>
      </c>
      <c r="L27" s="11">
        <v>2</v>
      </c>
      <c r="M27" s="20"/>
    </row>
    <row r="28" spans="1:13" s="13" customFormat="1" ht="39.75" customHeight="1">
      <c r="A28" s="12">
        <v>1</v>
      </c>
      <c r="B28" s="15" t="s">
        <v>32</v>
      </c>
      <c r="C28" s="16">
        <v>5263052322516</v>
      </c>
      <c r="D28" s="15">
        <v>63122049</v>
      </c>
      <c r="E28" s="17" t="s">
        <v>56</v>
      </c>
      <c r="F28" s="16">
        <v>1</v>
      </c>
      <c r="G28" s="22">
        <v>60.1</v>
      </c>
      <c r="H28" s="10">
        <f t="shared" si="0"/>
        <v>36.06</v>
      </c>
      <c r="I28" s="19" t="s">
        <v>67</v>
      </c>
      <c r="J28" s="10">
        <v>0</v>
      </c>
      <c r="K28" s="10">
        <f t="shared" si="2"/>
        <v>36.06</v>
      </c>
      <c r="L28" s="11">
        <v>3</v>
      </c>
      <c r="M28" s="20"/>
    </row>
    <row r="29" spans="1:13" s="13" customFormat="1" ht="39.75" customHeight="1">
      <c r="A29" s="12"/>
      <c r="B29" s="15" t="s">
        <v>35</v>
      </c>
      <c r="C29" s="16">
        <v>5263260613120</v>
      </c>
      <c r="D29" s="15">
        <v>63122051</v>
      </c>
      <c r="E29" s="17" t="s">
        <v>58</v>
      </c>
      <c r="F29" s="16">
        <v>2</v>
      </c>
      <c r="G29" s="22">
        <v>69.3</v>
      </c>
      <c r="H29" s="10">
        <f t="shared" si="0"/>
        <v>41.58</v>
      </c>
      <c r="I29" s="10">
        <v>85</v>
      </c>
      <c r="J29" s="10">
        <f aca="true" t="shared" si="3" ref="J29:J42">I29*0.4</f>
        <v>34</v>
      </c>
      <c r="K29" s="10">
        <f t="shared" si="2"/>
        <v>75.58</v>
      </c>
      <c r="L29" s="11">
        <v>1</v>
      </c>
      <c r="M29" s="20" t="s">
        <v>69</v>
      </c>
    </row>
    <row r="30" spans="1:13" s="13" customFormat="1" ht="39.75" customHeight="1">
      <c r="A30" s="12"/>
      <c r="B30" s="15" t="s">
        <v>36</v>
      </c>
      <c r="C30" s="16">
        <v>5263063628125</v>
      </c>
      <c r="D30" s="15">
        <v>63122051</v>
      </c>
      <c r="E30" s="17" t="s">
        <v>59</v>
      </c>
      <c r="F30" s="16">
        <v>2</v>
      </c>
      <c r="G30" s="22">
        <v>61.6</v>
      </c>
      <c r="H30" s="10">
        <f t="shared" si="0"/>
        <v>36.96</v>
      </c>
      <c r="I30" s="10">
        <v>83.8</v>
      </c>
      <c r="J30" s="10">
        <f t="shared" si="3"/>
        <v>33.52</v>
      </c>
      <c r="K30" s="10">
        <f t="shared" si="2"/>
        <v>70.48</v>
      </c>
      <c r="L30" s="11">
        <v>2</v>
      </c>
      <c r="M30" s="20" t="s">
        <v>69</v>
      </c>
    </row>
    <row r="31" spans="1:13" s="13" customFormat="1" ht="45" customHeight="1">
      <c r="A31" s="12"/>
      <c r="B31" s="15" t="s">
        <v>37</v>
      </c>
      <c r="C31" s="16">
        <v>5263670307706</v>
      </c>
      <c r="D31" s="15">
        <v>63122051</v>
      </c>
      <c r="E31" s="17" t="s">
        <v>59</v>
      </c>
      <c r="F31" s="16">
        <v>2</v>
      </c>
      <c r="G31" s="22">
        <v>51.93</v>
      </c>
      <c r="H31" s="10">
        <f t="shared" si="0"/>
        <v>31.157999999999998</v>
      </c>
      <c r="I31" s="10">
        <v>83.2</v>
      </c>
      <c r="J31" s="10">
        <f t="shared" si="3"/>
        <v>33.28</v>
      </c>
      <c r="K31" s="10">
        <f t="shared" si="2"/>
        <v>64.438</v>
      </c>
      <c r="L31" s="11">
        <v>3</v>
      </c>
      <c r="M31" s="20"/>
    </row>
    <row r="32" spans="1:13" s="13" customFormat="1" ht="45" customHeight="1">
      <c r="A32" s="12">
        <v>1</v>
      </c>
      <c r="B32" s="15" t="s">
        <v>39</v>
      </c>
      <c r="C32" s="16">
        <v>5263052322302</v>
      </c>
      <c r="D32" s="15">
        <v>63122051</v>
      </c>
      <c r="E32" s="17" t="s">
        <v>59</v>
      </c>
      <c r="F32" s="16">
        <v>2</v>
      </c>
      <c r="G32" s="22">
        <v>48.3</v>
      </c>
      <c r="H32" s="10">
        <f t="shared" si="0"/>
        <v>28.979999999999997</v>
      </c>
      <c r="I32" s="10">
        <v>85</v>
      </c>
      <c r="J32" s="10">
        <f t="shared" si="3"/>
        <v>34</v>
      </c>
      <c r="K32" s="10">
        <f t="shared" si="2"/>
        <v>62.98</v>
      </c>
      <c r="L32" s="11">
        <v>4</v>
      </c>
      <c r="M32" s="20"/>
    </row>
    <row r="33" spans="1:13" s="13" customFormat="1" ht="45" customHeight="1">
      <c r="A33" s="12">
        <v>2</v>
      </c>
      <c r="B33" s="15" t="s">
        <v>38</v>
      </c>
      <c r="C33" s="16">
        <v>5263052322417</v>
      </c>
      <c r="D33" s="15">
        <v>63122051</v>
      </c>
      <c r="E33" s="17" t="s">
        <v>59</v>
      </c>
      <c r="F33" s="16">
        <v>2</v>
      </c>
      <c r="G33" s="22">
        <v>50.83</v>
      </c>
      <c r="H33" s="10">
        <f t="shared" si="0"/>
        <v>30.497999999999998</v>
      </c>
      <c r="I33" s="10">
        <v>79</v>
      </c>
      <c r="J33" s="10">
        <f t="shared" si="3"/>
        <v>31.6</v>
      </c>
      <c r="K33" s="10">
        <f t="shared" si="2"/>
        <v>62.098</v>
      </c>
      <c r="L33" s="11">
        <v>5</v>
      </c>
      <c r="M33" s="20"/>
    </row>
    <row r="34" spans="1:13" s="13" customFormat="1" ht="45" customHeight="1">
      <c r="A34" s="12"/>
      <c r="B34" s="15" t="s">
        <v>40</v>
      </c>
      <c r="C34" s="16">
        <v>5263063628427</v>
      </c>
      <c r="D34" s="15">
        <v>63122052</v>
      </c>
      <c r="E34" s="17" t="s">
        <v>60</v>
      </c>
      <c r="F34" s="16">
        <v>1</v>
      </c>
      <c r="G34" s="22">
        <v>59.5</v>
      </c>
      <c r="H34" s="10">
        <f t="shared" si="0"/>
        <v>35.699999999999996</v>
      </c>
      <c r="I34" s="10">
        <v>76.8</v>
      </c>
      <c r="J34" s="10">
        <f t="shared" si="3"/>
        <v>30.72</v>
      </c>
      <c r="K34" s="10">
        <f t="shared" si="2"/>
        <v>66.41999999999999</v>
      </c>
      <c r="L34" s="11">
        <v>1</v>
      </c>
      <c r="M34" s="20" t="s">
        <v>69</v>
      </c>
    </row>
    <row r="35" spans="1:13" s="13" customFormat="1" ht="45" customHeight="1">
      <c r="A35" s="12">
        <v>3</v>
      </c>
      <c r="B35" s="15" t="s">
        <v>41</v>
      </c>
      <c r="C35" s="16">
        <v>5263052322320</v>
      </c>
      <c r="D35" s="15">
        <v>63122052</v>
      </c>
      <c r="E35" s="17" t="s">
        <v>61</v>
      </c>
      <c r="F35" s="16">
        <v>1</v>
      </c>
      <c r="G35" s="22">
        <v>55.73</v>
      </c>
      <c r="H35" s="10">
        <f t="shared" si="0"/>
        <v>33.437999999999995</v>
      </c>
      <c r="I35" s="10">
        <v>78.4</v>
      </c>
      <c r="J35" s="10">
        <f t="shared" si="3"/>
        <v>31.360000000000003</v>
      </c>
      <c r="K35" s="10">
        <f t="shared" si="2"/>
        <v>64.798</v>
      </c>
      <c r="L35" s="11">
        <v>2</v>
      </c>
      <c r="M35" s="20"/>
    </row>
    <row r="36" spans="1:13" s="13" customFormat="1" ht="45" customHeight="1">
      <c r="A36" s="12">
        <v>4</v>
      </c>
      <c r="B36" s="15" t="s">
        <v>42</v>
      </c>
      <c r="C36" s="16">
        <v>5263063628324</v>
      </c>
      <c r="D36" s="15">
        <v>63122052</v>
      </c>
      <c r="E36" s="17" t="s">
        <v>61</v>
      </c>
      <c r="F36" s="16">
        <v>1</v>
      </c>
      <c r="G36" s="22">
        <v>53.73</v>
      </c>
      <c r="H36" s="10">
        <f t="shared" si="0"/>
        <v>32.238</v>
      </c>
      <c r="I36" s="10">
        <v>78.6</v>
      </c>
      <c r="J36" s="10">
        <f t="shared" si="3"/>
        <v>31.439999999999998</v>
      </c>
      <c r="K36" s="10">
        <f t="shared" si="2"/>
        <v>63.678</v>
      </c>
      <c r="L36" s="11">
        <v>3</v>
      </c>
      <c r="M36" s="20"/>
    </row>
    <row r="37" spans="1:13" s="13" customFormat="1" ht="45" customHeight="1">
      <c r="A37" s="12"/>
      <c r="B37" s="15" t="s">
        <v>44</v>
      </c>
      <c r="C37" s="16">
        <v>5263063628312</v>
      </c>
      <c r="D37" s="15">
        <v>63122055</v>
      </c>
      <c r="E37" s="17" t="s">
        <v>63</v>
      </c>
      <c r="F37" s="16">
        <v>2</v>
      </c>
      <c r="G37" s="22">
        <v>55.9</v>
      </c>
      <c r="H37" s="10">
        <f t="shared" si="0"/>
        <v>33.54</v>
      </c>
      <c r="I37" s="10">
        <v>81.8</v>
      </c>
      <c r="J37" s="10">
        <f t="shared" si="3"/>
        <v>32.72</v>
      </c>
      <c r="K37" s="10">
        <f t="shared" si="2"/>
        <v>66.25999999999999</v>
      </c>
      <c r="L37" s="11">
        <v>1</v>
      </c>
      <c r="M37" s="20" t="s">
        <v>69</v>
      </c>
    </row>
    <row r="38" spans="1:13" s="13" customFormat="1" ht="45" customHeight="1">
      <c r="A38" s="12">
        <v>1</v>
      </c>
      <c r="B38" s="15" t="s">
        <v>43</v>
      </c>
      <c r="C38" s="16">
        <v>5263260613124</v>
      </c>
      <c r="D38" s="15">
        <v>63122055</v>
      </c>
      <c r="E38" s="17" t="s">
        <v>62</v>
      </c>
      <c r="F38" s="16">
        <v>2</v>
      </c>
      <c r="G38" s="22">
        <v>57.73</v>
      </c>
      <c r="H38" s="10">
        <f t="shared" si="0"/>
        <v>34.638</v>
      </c>
      <c r="I38" s="10">
        <v>77.4</v>
      </c>
      <c r="J38" s="10">
        <f t="shared" si="3"/>
        <v>30.960000000000004</v>
      </c>
      <c r="K38" s="10">
        <f t="shared" si="2"/>
        <v>65.598</v>
      </c>
      <c r="L38" s="11">
        <v>2</v>
      </c>
      <c r="M38" s="20" t="s">
        <v>69</v>
      </c>
    </row>
    <row r="39" spans="1:13" s="13" customFormat="1" ht="45" customHeight="1">
      <c r="A39" s="12"/>
      <c r="B39" s="15" t="s">
        <v>46</v>
      </c>
      <c r="C39" s="16">
        <v>5263063628825</v>
      </c>
      <c r="D39" s="15">
        <v>63122055</v>
      </c>
      <c r="E39" s="17" t="s">
        <v>63</v>
      </c>
      <c r="F39" s="16">
        <v>2</v>
      </c>
      <c r="G39" s="22">
        <v>53.4</v>
      </c>
      <c r="H39" s="10">
        <f t="shared" si="0"/>
        <v>32.04</v>
      </c>
      <c r="I39" s="10">
        <v>82.2</v>
      </c>
      <c r="J39" s="10">
        <f t="shared" si="3"/>
        <v>32.88</v>
      </c>
      <c r="K39" s="10">
        <f t="shared" si="2"/>
        <v>64.92</v>
      </c>
      <c r="L39" s="11">
        <v>3</v>
      </c>
      <c r="M39" s="20"/>
    </row>
    <row r="40" spans="1:13" s="13" customFormat="1" ht="45" customHeight="1">
      <c r="A40" s="12">
        <v>2</v>
      </c>
      <c r="B40" s="15" t="s">
        <v>45</v>
      </c>
      <c r="C40" s="16">
        <v>5263052322314</v>
      </c>
      <c r="D40" s="15">
        <v>63122055</v>
      </c>
      <c r="E40" s="17" t="s">
        <v>63</v>
      </c>
      <c r="F40" s="16">
        <v>2</v>
      </c>
      <c r="G40" s="22">
        <v>54.13</v>
      </c>
      <c r="H40" s="10">
        <f t="shared" si="0"/>
        <v>32.478</v>
      </c>
      <c r="I40" s="10">
        <v>78.4</v>
      </c>
      <c r="J40" s="10">
        <f t="shared" si="3"/>
        <v>31.360000000000003</v>
      </c>
      <c r="K40" s="10">
        <f t="shared" si="2"/>
        <v>63.83800000000001</v>
      </c>
      <c r="L40" s="11">
        <v>4</v>
      </c>
      <c r="M40" s="20"/>
    </row>
    <row r="41" spans="1:13" s="13" customFormat="1" ht="45" customHeight="1">
      <c r="A41" s="12"/>
      <c r="B41" s="15" t="s">
        <v>47</v>
      </c>
      <c r="C41" s="16">
        <v>5263063628102</v>
      </c>
      <c r="D41" s="15">
        <v>63122055</v>
      </c>
      <c r="E41" s="17" t="s">
        <v>63</v>
      </c>
      <c r="F41" s="16">
        <v>2</v>
      </c>
      <c r="G41" s="22">
        <v>51.17</v>
      </c>
      <c r="H41" s="10">
        <f t="shared" si="0"/>
        <v>30.701999999999998</v>
      </c>
      <c r="I41" s="10">
        <v>79.6</v>
      </c>
      <c r="J41" s="10">
        <f t="shared" si="3"/>
        <v>31.84</v>
      </c>
      <c r="K41" s="10">
        <f t="shared" si="2"/>
        <v>62.542</v>
      </c>
      <c r="L41" s="11">
        <v>5</v>
      </c>
      <c r="M41" s="20"/>
    </row>
    <row r="42" spans="1:13" s="13" customFormat="1" ht="45" customHeight="1">
      <c r="A42" s="12">
        <v>3</v>
      </c>
      <c r="B42" s="15" t="s">
        <v>48</v>
      </c>
      <c r="C42" s="16">
        <v>5263063628503</v>
      </c>
      <c r="D42" s="15">
        <v>63122055</v>
      </c>
      <c r="E42" s="17" t="s">
        <v>63</v>
      </c>
      <c r="F42" s="16">
        <v>2</v>
      </c>
      <c r="G42" s="22">
        <v>50.17</v>
      </c>
      <c r="H42" s="10">
        <f t="shared" si="0"/>
        <v>30.102</v>
      </c>
      <c r="I42" s="10">
        <v>77.8</v>
      </c>
      <c r="J42" s="10">
        <f t="shared" si="3"/>
        <v>31.12</v>
      </c>
      <c r="K42" s="10">
        <f t="shared" si="2"/>
        <v>61.222</v>
      </c>
      <c r="L42" s="11">
        <v>6</v>
      </c>
      <c r="M42" s="20"/>
    </row>
  </sheetData>
  <sheetProtection/>
  <mergeCells count="12">
    <mergeCell ref="E2:E3"/>
    <mergeCell ref="F2:F3"/>
    <mergeCell ref="B1:M1"/>
    <mergeCell ref="A2:A3"/>
    <mergeCell ref="B2:B3"/>
    <mergeCell ref="C2:C3"/>
    <mergeCell ref="D2:D3"/>
    <mergeCell ref="K2:K3"/>
    <mergeCell ref="G2:H2"/>
    <mergeCell ref="I2:J2"/>
    <mergeCell ref="L2:L3"/>
    <mergeCell ref="M2:M3"/>
  </mergeCells>
  <printOptions/>
  <pageMargins left="0.31496062992125984" right="0.15748031496062992" top="0.35433070866141736" bottom="0.35433070866141736" header="0.31496062992125984" footer="0.35433070866141736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2023-02-07T06:49:04Z</cp:lastPrinted>
  <dcterms:created xsi:type="dcterms:W3CDTF">2006-09-13T11:21:51Z</dcterms:created>
  <dcterms:modified xsi:type="dcterms:W3CDTF">2023-02-08T01:36:44Z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8FAFA63834464DC6973424FF886E5214</vt:lpwstr>
  </property>
  <property fmtid="{D5CDD505-2E9C-101B-9397-08002B2CF9AE}" pid="3" name="KSOProductBuildVer">
    <vt:lpwstr>2052-11.1.0.11115</vt:lpwstr>
  </property>
</Properties>
</file>