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5360" windowHeight="7935" activeTab="0"/>
  </bookViews>
  <sheets>
    <sheet name="男生" sheetId="1" r:id="rId1"/>
    <sheet name="女生" sheetId="2" r:id="rId2"/>
  </sheets>
  <definedNames/>
  <calcPr calcId="144525"/>
</workbook>
</file>

<file path=xl/sharedStrings.xml><?xml version="1.0" encoding="utf-8"?>
<sst xmlns="http://schemas.openxmlformats.org/spreadsheetml/2006/main" count="167" uniqueCount="106">
  <si>
    <t>2023年伊吾县消防救援大面向社会公开招聘合同制消防员体能成绩</t>
  </si>
  <si>
    <t>序号</t>
  </si>
  <si>
    <t>姓名</t>
  </si>
  <si>
    <t>岗位</t>
  </si>
  <si>
    <t>3000米</t>
  </si>
  <si>
    <t>成绩</t>
  </si>
  <si>
    <t>占比</t>
  </si>
  <si>
    <t>仰卧起坐</t>
  </si>
  <si>
    <t>俯卧撑</t>
  </si>
  <si>
    <t>总分</t>
  </si>
  <si>
    <t>排名</t>
  </si>
  <si>
    <t>于米提·伊斯马伊力</t>
  </si>
  <si>
    <t>战斗员</t>
  </si>
  <si>
    <t>14′35″</t>
  </si>
  <si>
    <t>热合曼·叶里斯汉</t>
  </si>
  <si>
    <t>15′57″</t>
  </si>
  <si>
    <t>库那依巴·阿巴衣</t>
  </si>
  <si>
    <t>驾驶员</t>
  </si>
  <si>
    <t>13′42″</t>
  </si>
  <si>
    <t>阿尔西丁·阿布来孜</t>
  </si>
  <si>
    <t>17′55″</t>
  </si>
  <si>
    <t>塞尔江·卡力木汗</t>
  </si>
  <si>
    <t>15′07″</t>
  </si>
  <si>
    <t>拜亚恒·胡萨英</t>
  </si>
  <si>
    <t>14′17″</t>
  </si>
  <si>
    <t>木合塔尔·哈吉木汗</t>
  </si>
  <si>
    <t>15′37″</t>
  </si>
  <si>
    <t>叶列吉普·达吾里</t>
  </si>
  <si>
    <t>15′26″</t>
  </si>
  <si>
    <t>包尔江·巴合提别克</t>
  </si>
  <si>
    <t>13′55″</t>
  </si>
  <si>
    <t>克勒木·哈拜</t>
  </si>
  <si>
    <t>16′21″</t>
  </si>
  <si>
    <t>吾尔拜克·木坦</t>
  </si>
  <si>
    <t>瓦日斯江·赛旦</t>
  </si>
  <si>
    <t>17′34″</t>
  </si>
  <si>
    <t>巴合提·米热木汗</t>
  </si>
  <si>
    <t>16′27″</t>
  </si>
  <si>
    <t>夏里哈尔·木哈</t>
  </si>
  <si>
    <t>17′12″</t>
  </si>
  <si>
    <t>米依尔别克·巴哈</t>
  </si>
  <si>
    <t>努尔保勒·库里买斯汗</t>
  </si>
  <si>
    <t>19′31″</t>
  </si>
  <si>
    <t>瓦日斯·塔吉</t>
  </si>
  <si>
    <t>16′40″</t>
  </si>
  <si>
    <t>巴吾尔俭·夏来</t>
  </si>
  <si>
    <t>16′01″</t>
  </si>
  <si>
    <t>比里盖亚尔·阿不力孜</t>
  </si>
  <si>
    <t>19′08″</t>
  </si>
  <si>
    <t>凯塞尔·艾海提</t>
  </si>
  <si>
    <t>17′43″</t>
  </si>
  <si>
    <t>库提鲁克·萨迪克</t>
  </si>
  <si>
    <t>16′38″</t>
  </si>
  <si>
    <t>阿依吐汗·加合甫</t>
  </si>
  <si>
    <t>14′49″</t>
  </si>
  <si>
    <t>徐怀轩</t>
  </si>
  <si>
    <t>18′15″</t>
  </si>
  <si>
    <t>阿合提来克·巴合提亚尔</t>
  </si>
  <si>
    <t>17′05″</t>
  </si>
  <si>
    <t>买买提·艾买提</t>
  </si>
  <si>
    <t>18′21″</t>
  </si>
  <si>
    <t>赵世杰</t>
  </si>
  <si>
    <t>内勤</t>
  </si>
  <si>
    <t>18′30″</t>
  </si>
  <si>
    <t>艾司木别克·哈山</t>
  </si>
  <si>
    <t>16′49″</t>
  </si>
  <si>
    <t>艾力亚尔·吾甫尔</t>
  </si>
  <si>
    <t>19′42″</t>
  </si>
  <si>
    <t>斯马义·牙合甫</t>
  </si>
  <si>
    <t>20′32″</t>
  </si>
  <si>
    <t>提来克·恰哈</t>
  </si>
  <si>
    <t>21′03″</t>
  </si>
  <si>
    <t>亚夏热·亚力</t>
  </si>
  <si>
    <t>18′44″</t>
  </si>
  <si>
    <t>刘子源</t>
  </si>
  <si>
    <t>17′25″</t>
  </si>
  <si>
    <t>开西不拉·阿不力孜</t>
  </si>
  <si>
    <t>22′06″</t>
  </si>
  <si>
    <t>凯塞尔·亚森</t>
  </si>
  <si>
    <t>19′12″</t>
  </si>
  <si>
    <t>达尼亚·亚合甫</t>
  </si>
  <si>
    <t>20′55″</t>
  </si>
  <si>
    <t>宋哈尔·阿依马克</t>
  </si>
  <si>
    <t>16′32″</t>
  </si>
  <si>
    <t>阿力木江·铁木尔</t>
  </si>
  <si>
    <t>19′11″</t>
  </si>
  <si>
    <t>麦克江·阿不都热合曼</t>
  </si>
  <si>
    <t>23′10″</t>
  </si>
  <si>
    <t>艾力库提·吐尔洪</t>
  </si>
  <si>
    <t>19′22″</t>
  </si>
  <si>
    <t>迪力库提江·阿力木江</t>
  </si>
  <si>
    <t>24′56″</t>
  </si>
  <si>
    <t>萨吾列提别克·阿合提</t>
  </si>
  <si>
    <t>买买提·玉素甫</t>
  </si>
  <si>
    <t>弃考</t>
  </si>
  <si>
    <t>伊斯拉木江·吐尔逊</t>
  </si>
  <si>
    <t>24′54″</t>
  </si>
  <si>
    <t>周嘉豪</t>
  </si>
  <si>
    <t>30′</t>
  </si>
  <si>
    <t>2023年伊吾县消防救援大队面向社会公开招录合同制消防员体能测试成绩（女生）组</t>
  </si>
  <si>
    <t>1500米</t>
  </si>
  <si>
    <t>跳绳</t>
  </si>
  <si>
    <t>俞国甜</t>
  </si>
  <si>
    <t>13′24″</t>
  </si>
  <si>
    <t>蒲思怡</t>
  </si>
  <si>
    <t>12′50″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</si>
</sst>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Calibri"/>
      <family val="2"/>
      <scheme val="minor"/>
    </font>
    <font>
      <sz val="10"/>
      <name val="Arial"/>
      <family val="2"/>
    </font>
    <font>
      <b/>
      <sz val="14"/>
      <color theme="1"/>
      <name val="方正仿宋_GBK"/>
      <family val="2"/>
    </font>
    <font>
      <sz val="12"/>
      <color theme="1"/>
      <name val="方正仿宋_GBK"/>
      <family val="2"/>
    </font>
    <font>
      <sz val="11"/>
      <color theme="1"/>
      <name val="方正仿宋_GBK"/>
      <family val="2"/>
    </font>
    <font>
      <sz val="10"/>
      <color theme="1"/>
      <name val="方正仿宋_GBK"/>
      <family val="2"/>
    </font>
    <font>
      <b/>
      <sz val="12"/>
      <color theme="1"/>
      <name val="方正仿宋_GBK"/>
      <family val="2"/>
    </font>
    <font>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u val="single"/>
      <sz val="11"/>
      <color rgb="FF0000FF"/>
      <name val="Calibri"/>
      <family val="2"/>
      <scheme val="minor"/>
    </font>
    <font>
      <i/>
      <sz val="11"/>
      <color rgb="FF7F7F7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1"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14" fillId="0" borderId="0" applyNumberFormat="0" applyFill="0" applyBorder="0" applyProtection="0">
      <alignment/>
    </xf>
    <xf numFmtId="9" fontId="0" fillId="0" borderId="0" applyFont="0" applyFill="0" applyBorder="0" applyProtection="0">
      <alignment/>
    </xf>
    <xf numFmtId="0" fontId="16" fillId="0" borderId="0" applyNumberFormat="0" applyFill="0" applyBorder="0" applyProtection="0">
      <alignment/>
    </xf>
    <xf numFmtId="0" fontId="0" fillId="7" borderId="2" applyNumberFormat="0" applyFont="0" applyProtection="0">
      <alignment/>
    </xf>
    <xf numFmtId="0" fontId="7" fillId="8" borderId="0" applyNumberFormat="0" applyBorder="0" applyProtection="0">
      <alignment/>
    </xf>
    <xf numFmtId="0" fontId="10"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5" fillId="0" borderId="0" applyNumberFormat="0" applyFill="0" applyBorder="0" applyProtection="0">
      <alignment/>
    </xf>
    <xf numFmtId="0" fontId="8" fillId="0" borderId="3" applyNumberFormat="0" applyFill="0" applyProtection="0">
      <alignment/>
    </xf>
    <xf numFmtId="0" fontId="9" fillId="0" borderId="3" applyNumberFormat="0" applyFill="0" applyProtection="0">
      <alignment/>
    </xf>
    <xf numFmtId="0" fontId="7" fillId="9" borderId="0" applyNumberFormat="0" applyBorder="0" applyProtection="0">
      <alignment/>
    </xf>
    <xf numFmtId="0" fontId="10" fillId="0" borderId="4" applyNumberFormat="0" applyFill="0" applyProtection="0">
      <alignment/>
    </xf>
    <xf numFmtId="0" fontId="7"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0" fillId="13" borderId="0" applyNumberFormat="0" applyBorder="0" applyProtection="0">
      <alignment/>
    </xf>
    <xf numFmtId="0" fontId="7"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12" fillId="16" borderId="0" applyNumberFormat="0" applyBorder="0" applyProtection="0">
      <alignment/>
    </xf>
    <xf numFmtId="0" fontId="0" fillId="17" borderId="0" applyNumberFormat="0" applyBorder="0" applyProtection="0">
      <alignment/>
    </xf>
    <xf numFmtId="0" fontId="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7" fillId="27" borderId="0" applyNumberFormat="0" applyBorder="0" applyProtection="0">
      <alignment/>
    </xf>
    <xf numFmtId="0" fontId="0"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0" fillId="31" borderId="0" applyNumberFormat="0" applyBorder="0" applyProtection="0">
      <alignment/>
    </xf>
    <xf numFmtId="0" fontId="7" fillId="32" borderId="0" applyNumberFormat="0" applyBorder="0" applyProtection="0">
      <alignment/>
    </xf>
  </cellStyleXfs>
  <cellXfs count="25">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0" fillId="0" borderId="0" xfId="0" applyFill="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0" fillId="0" borderId="9" xfId="0" applyBorder="1" applyAlignment="1">
      <alignment horizontal="center" vertical="center"/>
    </xf>
    <xf numFmtId="0" fontId="4" fillId="0" borderId="9" xfId="0" applyFont="1" applyBorder="1" applyAlignment="1">
      <alignment horizontal="center" vertical="center" wrapText="1"/>
    </xf>
    <xf numFmtId="0" fontId="0" fillId="0" borderId="9" xfId="0" applyFill="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0" fillId="0" borderId="9" xfId="0" applyNumberFormat="1" applyBorder="1" applyAlignment="1">
      <alignment horizontal="center" vertical="center"/>
    </xf>
    <xf numFmtId="0" fontId="4" fillId="0" borderId="9" xfId="0" applyFont="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46"/>
  <sheetViews>
    <sheetView tabSelected="1" zoomScale="70" zoomScaleNormal="70" workbookViewId="0" topLeftCell="A1">
      <selection activeCell="I2" sqref="I1:I1048576"/>
    </sheetView>
  </sheetViews>
  <sheetFormatPr defaultColWidth="9.00390625" defaultRowHeight="15"/>
  <cols>
    <col min="1" max="1" width="5.57421875" style="0" customWidth="1"/>
    <col min="2" max="2" width="25.28125" style="10" customWidth="1"/>
    <col min="3" max="3" width="15.28125" style="11" customWidth="1"/>
    <col min="4" max="4" width="8.57421875" style="1" customWidth="1"/>
    <col min="5" max="5" width="6.57421875" style="1" customWidth="1"/>
    <col min="6" max="6" width="6.57421875" style="12" customWidth="1"/>
    <col min="7" max="7" width="8.57421875" style="1" customWidth="1"/>
    <col min="8" max="8" width="5.421875" style="1" customWidth="1"/>
    <col min="9" max="9" width="7.7109375" style="1" customWidth="1"/>
    <col min="10" max="10" width="8.57421875" style="1" customWidth="1"/>
    <col min="11" max="11" width="6.57421875" style="1" customWidth="1"/>
    <col min="12" max="14" width="9.00390625" style="1" customWidth="1"/>
  </cols>
  <sheetData>
    <row r="1" spans="1:14" ht="50" customHeight="1">
      <c r="A1" s="13" t="s">
        <v>0</v>
      </c>
      <c r="B1" s="13"/>
      <c r="C1" s="13"/>
      <c r="D1" s="13"/>
      <c r="E1" s="13"/>
      <c r="F1" s="14"/>
      <c r="G1" s="13"/>
      <c r="H1" s="13"/>
      <c r="I1" s="13"/>
      <c r="J1" s="13"/>
      <c r="K1" s="13"/>
      <c r="L1" s="13"/>
      <c r="M1" s="13"/>
      <c r="N1" s="13"/>
    </row>
    <row r="2" spans="1:14" ht="30" customHeight="1">
      <c r="A2" s="3" t="s">
        <v>1</v>
      </c>
      <c r="B2" s="15" t="s">
        <v>2</v>
      </c>
      <c r="C2" s="3" t="s">
        <v>3</v>
      </c>
      <c r="D2" s="3" t="s">
        <v>4</v>
      </c>
      <c r="E2" s="3" t="s">
        <v>5</v>
      </c>
      <c r="F2" s="16" t="s">
        <v>6</v>
      </c>
      <c r="G2" s="3" t="s">
        <v>7</v>
      </c>
      <c r="H2" s="3" t="s">
        <v>5</v>
      </c>
      <c r="I2" s="3" t="s">
        <v>6</v>
      </c>
      <c r="J2" s="3" t="s">
        <v>8</v>
      </c>
      <c r="K2" s="3" t="s">
        <v>5</v>
      </c>
      <c r="L2" s="9" t="s">
        <v>6</v>
      </c>
      <c r="M2" s="9" t="s">
        <v>9</v>
      </c>
      <c r="N2" s="9" t="s">
        <v>10</v>
      </c>
    </row>
    <row r="3" spans="1:14" ht="25" customHeight="1">
      <c r="A3" s="17">
        <v>9</v>
      </c>
      <c r="B3" s="18" t="s">
        <v>11</v>
      </c>
      <c r="C3" s="3" t="s">
        <v>12</v>
      </c>
      <c r="D3" s="9" t="s">
        <v>13</v>
      </c>
      <c r="E3" s="9">
        <v>95</v>
      </c>
      <c r="F3" s="19">
        <f>E3*0.4</f>
        <v>38</v>
      </c>
      <c r="G3" s="9">
        <v>69</v>
      </c>
      <c r="H3" s="9">
        <v>85</v>
      </c>
      <c r="I3" s="9">
        <f>H3*0.3</f>
        <v>25.5</v>
      </c>
      <c r="J3" s="9">
        <v>70</v>
      </c>
      <c r="K3" s="9">
        <v>95</v>
      </c>
      <c r="L3" s="9">
        <f>K3*0.3</f>
        <v>28.5</v>
      </c>
      <c r="M3" s="9">
        <f>F3+I3+L3</f>
        <v>92</v>
      </c>
      <c r="N3" s="9">
        <v>1</v>
      </c>
    </row>
    <row r="4" spans="1:14" ht="25" customHeight="1">
      <c r="A4" s="17">
        <v>4</v>
      </c>
      <c r="B4" s="18" t="s">
        <v>14</v>
      </c>
      <c r="C4" s="3" t="s">
        <v>12</v>
      </c>
      <c r="D4" s="9" t="s">
        <v>15</v>
      </c>
      <c r="E4" s="9">
        <v>90</v>
      </c>
      <c r="F4" s="19">
        <f>E4*0.4</f>
        <v>36</v>
      </c>
      <c r="G4" s="9">
        <v>60</v>
      </c>
      <c r="H4" s="9">
        <v>85</v>
      </c>
      <c r="I4" s="9">
        <f>H4*0.3</f>
        <v>25.5</v>
      </c>
      <c r="J4" s="9">
        <v>78</v>
      </c>
      <c r="K4" s="9">
        <v>95</v>
      </c>
      <c r="L4" s="9">
        <f>K4*0.3</f>
        <v>28.5</v>
      </c>
      <c r="M4" s="9">
        <f>F4+I4+L4</f>
        <v>90</v>
      </c>
      <c r="N4" s="9">
        <v>2</v>
      </c>
    </row>
    <row r="5" spans="1:14" ht="25" customHeight="1">
      <c r="A5" s="9">
        <v>1</v>
      </c>
      <c r="B5" s="18" t="s">
        <v>16</v>
      </c>
      <c r="C5" s="3" t="s">
        <v>17</v>
      </c>
      <c r="D5" s="9" t="s">
        <v>18</v>
      </c>
      <c r="E5" s="9">
        <v>100</v>
      </c>
      <c r="F5" s="19">
        <f>E5*0.4</f>
        <v>40</v>
      </c>
      <c r="G5" s="9">
        <v>50</v>
      </c>
      <c r="H5" s="9">
        <v>65</v>
      </c>
      <c r="I5" s="9">
        <f>H5*0.3</f>
        <v>19.5</v>
      </c>
      <c r="J5" s="9">
        <v>77</v>
      </c>
      <c r="K5" s="9">
        <v>95</v>
      </c>
      <c r="L5" s="9">
        <f>K5*0.3</f>
        <v>28.5</v>
      </c>
      <c r="M5" s="9">
        <f>F5+I5+L5</f>
        <v>88</v>
      </c>
      <c r="N5" s="9">
        <v>3</v>
      </c>
    </row>
    <row r="6" spans="1:14" ht="25" customHeight="1">
      <c r="A6" s="17">
        <v>5</v>
      </c>
      <c r="B6" s="18" t="s">
        <v>19</v>
      </c>
      <c r="C6" s="3" t="s">
        <v>12</v>
      </c>
      <c r="D6" s="9" t="s">
        <v>20</v>
      </c>
      <c r="E6" s="9">
        <v>80</v>
      </c>
      <c r="F6" s="19">
        <f>E6*0.4</f>
        <v>32</v>
      </c>
      <c r="G6" s="9">
        <v>61</v>
      </c>
      <c r="H6" s="9">
        <v>85</v>
      </c>
      <c r="I6" s="9">
        <f>H6*0.3</f>
        <v>25.5</v>
      </c>
      <c r="J6" s="9">
        <v>76</v>
      </c>
      <c r="K6" s="9">
        <v>95</v>
      </c>
      <c r="L6" s="9">
        <f>K6*0.3</f>
        <v>28.5</v>
      </c>
      <c r="M6" s="9">
        <f aca="true" t="shared" si="0" ref="M4:M46">F6+I6+L6</f>
        <v>86</v>
      </c>
      <c r="N6" s="9">
        <v>4</v>
      </c>
    </row>
    <row r="7" spans="1:14" ht="25" customHeight="1">
      <c r="A7" s="20">
        <v>11</v>
      </c>
      <c r="B7" s="21" t="s">
        <v>21</v>
      </c>
      <c r="C7" s="3" t="s">
        <v>12</v>
      </c>
      <c r="D7" s="22" t="s">
        <v>22</v>
      </c>
      <c r="E7" s="22">
        <v>90</v>
      </c>
      <c r="F7" s="19">
        <f>E7*0.4</f>
        <v>36</v>
      </c>
      <c r="G7" s="22">
        <v>61</v>
      </c>
      <c r="H7" s="22">
        <v>85</v>
      </c>
      <c r="I7" s="9">
        <f>H7*0.3</f>
        <v>25.5</v>
      </c>
      <c r="J7" s="22">
        <v>62</v>
      </c>
      <c r="K7" s="22">
        <v>80</v>
      </c>
      <c r="L7" s="9">
        <f>K7*0.3</f>
        <v>24</v>
      </c>
      <c r="M7" s="9">
        <f t="shared" si="0"/>
        <v>85.5</v>
      </c>
      <c r="N7" s="9">
        <v>5</v>
      </c>
    </row>
    <row r="8" spans="1:14" ht="25" customHeight="1">
      <c r="A8" s="20">
        <v>8</v>
      </c>
      <c r="B8" s="18" t="s">
        <v>23</v>
      </c>
      <c r="C8" s="3" t="s">
        <v>12</v>
      </c>
      <c r="D8" s="9" t="s">
        <v>24</v>
      </c>
      <c r="E8" s="9">
        <v>95</v>
      </c>
      <c r="F8" s="19">
        <f>E8*0.4</f>
        <v>38</v>
      </c>
      <c r="G8" s="9">
        <v>48</v>
      </c>
      <c r="H8" s="9">
        <v>55</v>
      </c>
      <c r="I8" s="9">
        <f>H8*0.3</f>
        <v>16.5</v>
      </c>
      <c r="J8" s="9">
        <v>80</v>
      </c>
      <c r="K8" s="9">
        <v>100</v>
      </c>
      <c r="L8" s="9">
        <f>K8*0.3</f>
        <v>30</v>
      </c>
      <c r="M8" s="9">
        <f t="shared" si="0"/>
        <v>84.5</v>
      </c>
      <c r="N8" s="9">
        <v>6</v>
      </c>
    </row>
    <row r="9" spans="1:14" ht="25" customHeight="1">
      <c r="A9" s="20">
        <v>14</v>
      </c>
      <c r="B9" s="18" t="s">
        <v>25</v>
      </c>
      <c r="C9" s="3" t="s">
        <v>12</v>
      </c>
      <c r="D9" s="9" t="s">
        <v>26</v>
      </c>
      <c r="E9" s="9">
        <v>90</v>
      </c>
      <c r="F9" s="19">
        <f>E9*0.4</f>
        <v>36</v>
      </c>
      <c r="G9" s="9">
        <v>54</v>
      </c>
      <c r="H9" s="9">
        <v>65</v>
      </c>
      <c r="I9" s="9">
        <f>H9*0.3</f>
        <v>19.5</v>
      </c>
      <c r="J9" s="9">
        <v>79</v>
      </c>
      <c r="K9" s="9">
        <v>95</v>
      </c>
      <c r="L9" s="9">
        <f>K9*0.3</f>
        <v>28.5</v>
      </c>
      <c r="M9" s="9">
        <f t="shared" si="0"/>
        <v>84</v>
      </c>
      <c r="N9" s="9">
        <v>7</v>
      </c>
    </row>
    <row r="10" spans="1:14" ht="25" customHeight="1">
      <c r="A10" s="20">
        <v>16</v>
      </c>
      <c r="B10" s="18" t="s">
        <v>27</v>
      </c>
      <c r="C10" s="3" t="s">
        <v>12</v>
      </c>
      <c r="D10" s="9" t="s">
        <v>28</v>
      </c>
      <c r="E10" s="9">
        <v>90</v>
      </c>
      <c r="F10" s="19">
        <f>E10*0.4</f>
        <v>36</v>
      </c>
      <c r="G10" s="9">
        <v>68</v>
      </c>
      <c r="H10" s="9">
        <v>95</v>
      </c>
      <c r="I10" s="9">
        <f>H10*0.3</f>
        <v>28.5</v>
      </c>
      <c r="J10" s="9">
        <v>49</v>
      </c>
      <c r="K10" s="9">
        <v>65</v>
      </c>
      <c r="L10" s="9">
        <f>K10*0.3</f>
        <v>19.5</v>
      </c>
      <c r="M10" s="9">
        <f t="shared" si="0"/>
        <v>84</v>
      </c>
      <c r="N10" s="9">
        <v>8</v>
      </c>
    </row>
    <row r="11" spans="1:14" ht="25" customHeight="1">
      <c r="A11" s="20">
        <v>7</v>
      </c>
      <c r="B11" s="18" t="s">
        <v>29</v>
      </c>
      <c r="C11" s="3" t="s">
        <v>12</v>
      </c>
      <c r="D11" s="9" t="s">
        <v>30</v>
      </c>
      <c r="E11" s="9">
        <v>100</v>
      </c>
      <c r="F11" s="19">
        <f>E11*0.4</f>
        <v>40</v>
      </c>
      <c r="G11" s="9">
        <v>50</v>
      </c>
      <c r="H11" s="9">
        <v>65</v>
      </c>
      <c r="I11" s="9">
        <f>H11*0.3</f>
        <v>19.5</v>
      </c>
      <c r="J11" s="9">
        <v>63</v>
      </c>
      <c r="K11" s="9">
        <v>80</v>
      </c>
      <c r="L11" s="9">
        <f>K11*0.3</f>
        <v>24</v>
      </c>
      <c r="M11" s="9">
        <f t="shared" si="0"/>
        <v>83.5</v>
      </c>
      <c r="N11" s="9">
        <v>9</v>
      </c>
    </row>
    <row r="12" spans="1:14" ht="25" customHeight="1">
      <c r="A12" s="20">
        <v>32</v>
      </c>
      <c r="B12" s="18" t="s">
        <v>31</v>
      </c>
      <c r="C12" s="3" t="s">
        <v>12</v>
      </c>
      <c r="D12" s="23" t="s">
        <v>32</v>
      </c>
      <c r="E12" s="23">
        <v>85</v>
      </c>
      <c r="F12" s="19">
        <f>E12*0.4</f>
        <v>34</v>
      </c>
      <c r="G12" s="23">
        <v>55</v>
      </c>
      <c r="H12" s="23">
        <v>75</v>
      </c>
      <c r="I12" s="9">
        <f>H12*0.3</f>
        <v>22.5</v>
      </c>
      <c r="J12" s="23">
        <v>71</v>
      </c>
      <c r="K12" s="23">
        <v>90</v>
      </c>
      <c r="L12" s="9">
        <f>K12*0.3</f>
        <v>27</v>
      </c>
      <c r="M12" s="9">
        <f t="shared" si="0"/>
        <v>83.5</v>
      </c>
      <c r="N12" s="9">
        <v>10</v>
      </c>
    </row>
    <row r="13" spans="1:14" ht="25" customHeight="1">
      <c r="A13" s="20">
        <v>1</v>
      </c>
      <c r="B13" s="24" t="s">
        <v>33</v>
      </c>
      <c r="C13" s="3" t="s">
        <v>12</v>
      </c>
      <c r="D13" s="17" t="s">
        <v>22</v>
      </c>
      <c r="E13" s="17">
        <v>90</v>
      </c>
      <c r="F13" s="19">
        <f>E13*0.4</f>
        <v>36</v>
      </c>
      <c r="G13" s="17">
        <v>55</v>
      </c>
      <c r="H13" s="17">
        <v>75</v>
      </c>
      <c r="I13" s="9">
        <f>H13*0.3</f>
        <v>22.5</v>
      </c>
      <c r="J13" s="17">
        <v>62</v>
      </c>
      <c r="K13" s="17">
        <v>80</v>
      </c>
      <c r="L13" s="9">
        <f>K13*0.3</f>
        <v>24</v>
      </c>
      <c r="M13" s="9">
        <f t="shared" si="0"/>
        <v>82.5</v>
      </c>
      <c r="N13" s="9">
        <v>11</v>
      </c>
    </row>
    <row r="14" spans="1:14" ht="25" customHeight="1">
      <c r="A14" s="20">
        <v>25</v>
      </c>
      <c r="B14" s="18" t="s">
        <v>34</v>
      </c>
      <c r="C14" s="3" t="s">
        <v>12</v>
      </c>
      <c r="D14" s="9" t="s">
        <v>35</v>
      </c>
      <c r="E14" s="9">
        <v>80</v>
      </c>
      <c r="F14" s="19">
        <f>E14*0.4</f>
        <v>32</v>
      </c>
      <c r="G14" s="9">
        <v>55</v>
      </c>
      <c r="H14" s="9">
        <v>75</v>
      </c>
      <c r="I14" s="9">
        <f>H14*0.3</f>
        <v>22.5</v>
      </c>
      <c r="J14" s="9">
        <v>71</v>
      </c>
      <c r="K14" s="9">
        <v>90</v>
      </c>
      <c r="L14" s="9">
        <f>K14*0.3</f>
        <v>27</v>
      </c>
      <c r="M14" s="9">
        <f t="shared" si="0"/>
        <v>81.5</v>
      </c>
      <c r="N14" s="9">
        <v>12</v>
      </c>
    </row>
    <row r="15" spans="1:14" ht="25" customHeight="1">
      <c r="A15" s="20">
        <v>33</v>
      </c>
      <c r="B15" s="18" t="s">
        <v>36</v>
      </c>
      <c r="C15" s="3" t="s">
        <v>12</v>
      </c>
      <c r="D15" s="23" t="s">
        <v>37</v>
      </c>
      <c r="E15" s="23">
        <v>85</v>
      </c>
      <c r="F15" s="19">
        <f>E15*0.4</f>
        <v>34</v>
      </c>
      <c r="G15" s="23">
        <v>50</v>
      </c>
      <c r="H15" s="23">
        <v>65</v>
      </c>
      <c r="I15" s="9">
        <f>H15*0.3</f>
        <v>19.5</v>
      </c>
      <c r="J15" s="23">
        <v>70</v>
      </c>
      <c r="K15" s="23">
        <v>90</v>
      </c>
      <c r="L15" s="9">
        <f>K15*0.3</f>
        <v>27</v>
      </c>
      <c r="M15" s="9">
        <f t="shared" si="0"/>
        <v>80.5</v>
      </c>
      <c r="N15" s="9">
        <v>13</v>
      </c>
    </row>
    <row r="16" spans="1:14" ht="25" customHeight="1">
      <c r="A16" s="20">
        <v>3</v>
      </c>
      <c r="B16" s="18" t="s">
        <v>38</v>
      </c>
      <c r="C16" s="3" t="s">
        <v>12</v>
      </c>
      <c r="D16" s="9" t="s">
        <v>39</v>
      </c>
      <c r="E16" s="9">
        <v>80</v>
      </c>
      <c r="F16" s="19">
        <f>E16*0.4</f>
        <v>32</v>
      </c>
      <c r="G16" s="9">
        <v>50</v>
      </c>
      <c r="H16" s="9">
        <v>65</v>
      </c>
      <c r="I16" s="9">
        <f>H16*0.3</f>
        <v>19.5</v>
      </c>
      <c r="J16" s="9">
        <v>67</v>
      </c>
      <c r="K16" s="9">
        <v>85</v>
      </c>
      <c r="L16" s="9">
        <f>K16*0.3</f>
        <v>25.5</v>
      </c>
      <c r="M16" s="9">
        <f t="shared" si="0"/>
        <v>77</v>
      </c>
      <c r="N16" s="9">
        <v>14</v>
      </c>
    </row>
    <row r="17" spans="1:14" ht="25" customHeight="1">
      <c r="A17" s="20">
        <v>12</v>
      </c>
      <c r="B17" s="18" t="s">
        <v>40</v>
      </c>
      <c r="C17" s="3" t="s">
        <v>12</v>
      </c>
      <c r="D17" s="9" t="s">
        <v>18</v>
      </c>
      <c r="E17" s="9">
        <v>100</v>
      </c>
      <c r="F17" s="19">
        <f>E17*0.4</f>
        <v>40</v>
      </c>
      <c r="G17" s="9">
        <v>40</v>
      </c>
      <c r="H17" s="9">
        <v>45</v>
      </c>
      <c r="I17" s="9">
        <f>H17*0.3</f>
        <v>13.5</v>
      </c>
      <c r="J17" s="9">
        <v>58</v>
      </c>
      <c r="K17" s="9">
        <v>75</v>
      </c>
      <c r="L17" s="9">
        <f>K17*0.3</f>
        <v>22.5</v>
      </c>
      <c r="M17" s="9">
        <f t="shared" si="0"/>
        <v>76</v>
      </c>
      <c r="N17" s="9">
        <v>15</v>
      </c>
    </row>
    <row r="18" spans="1:14" ht="25" customHeight="1">
      <c r="A18" s="20">
        <v>20</v>
      </c>
      <c r="B18" s="18" t="s">
        <v>41</v>
      </c>
      <c r="C18" s="3" t="s">
        <v>12</v>
      </c>
      <c r="D18" s="9" t="s">
        <v>42</v>
      </c>
      <c r="E18" s="9">
        <v>70</v>
      </c>
      <c r="F18" s="19">
        <f>E18*0.4</f>
        <v>28</v>
      </c>
      <c r="G18" s="9">
        <v>55</v>
      </c>
      <c r="H18" s="9">
        <v>75</v>
      </c>
      <c r="I18" s="9">
        <f>H18*0.3</f>
        <v>22.5</v>
      </c>
      <c r="J18" s="9">
        <v>67</v>
      </c>
      <c r="K18" s="9">
        <v>85</v>
      </c>
      <c r="L18" s="9">
        <f>K18*0.3</f>
        <v>25.5</v>
      </c>
      <c r="M18" s="9">
        <f>F18+I18+L18</f>
        <v>76</v>
      </c>
      <c r="N18" s="9">
        <v>16</v>
      </c>
    </row>
    <row r="19" spans="1:14" ht="25" customHeight="1">
      <c r="A19" s="20">
        <v>39</v>
      </c>
      <c r="B19" s="18" t="s">
        <v>43</v>
      </c>
      <c r="C19" s="3" t="s">
        <v>12</v>
      </c>
      <c r="D19" s="23" t="s">
        <v>44</v>
      </c>
      <c r="E19" s="23">
        <v>85</v>
      </c>
      <c r="F19" s="19">
        <f>E19*0.4</f>
        <v>34</v>
      </c>
      <c r="G19" s="23">
        <v>44</v>
      </c>
      <c r="H19" s="23">
        <v>45</v>
      </c>
      <c r="I19" s="9">
        <f>H19*0.3</f>
        <v>13.5</v>
      </c>
      <c r="J19" s="23">
        <v>70</v>
      </c>
      <c r="K19" s="23">
        <v>90</v>
      </c>
      <c r="L19" s="9">
        <f>K19*0.3</f>
        <v>27</v>
      </c>
      <c r="M19" s="9">
        <f>F19+I19+L19</f>
        <v>74.5</v>
      </c>
      <c r="N19" s="9">
        <v>17</v>
      </c>
    </row>
    <row r="20" spans="1:14" ht="25" customHeight="1">
      <c r="A20" s="20">
        <v>13</v>
      </c>
      <c r="B20" s="18" t="s">
        <v>45</v>
      </c>
      <c r="C20" s="3" t="s">
        <v>12</v>
      </c>
      <c r="D20" s="9" t="s">
        <v>46</v>
      </c>
      <c r="E20" s="9">
        <v>85</v>
      </c>
      <c r="F20" s="19">
        <f>E20*0.4</f>
        <v>34</v>
      </c>
      <c r="G20" s="9">
        <v>55</v>
      </c>
      <c r="H20" s="9">
        <v>75</v>
      </c>
      <c r="I20" s="9">
        <f>H20*0.3</f>
        <v>22.5</v>
      </c>
      <c r="J20" s="9">
        <v>36</v>
      </c>
      <c r="K20" s="9">
        <v>55</v>
      </c>
      <c r="L20" s="9">
        <f>K20*0.3</f>
        <v>16.5</v>
      </c>
      <c r="M20" s="9">
        <f>F20+I20+L20</f>
        <v>73</v>
      </c>
      <c r="N20" s="9">
        <v>18</v>
      </c>
    </row>
    <row r="21" spans="1:14" ht="25" customHeight="1">
      <c r="A21" s="20">
        <v>22</v>
      </c>
      <c r="B21" s="18" t="s">
        <v>47</v>
      </c>
      <c r="C21" s="3" t="s">
        <v>12</v>
      </c>
      <c r="D21" s="9" t="s">
        <v>48</v>
      </c>
      <c r="E21" s="9">
        <v>70</v>
      </c>
      <c r="F21" s="19">
        <f>E21*0.4</f>
        <v>28</v>
      </c>
      <c r="G21" s="9">
        <v>55</v>
      </c>
      <c r="H21" s="9">
        <v>65</v>
      </c>
      <c r="I21" s="9">
        <f>H21*0.3</f>
        <v>19.5</v>
      </c>
      <c r="J21" s="9">
        <v>65</v>
      </c>
      <c r="K21" s="9">
        <v>85</v>
      </c>
      <c r="L21" s="9">
        <f>K21*0.3</f>
        <v>25.5</v>
      </c>
      <c r="M21" s="9">
        <f t="shared" si="0"/>
        <v>73</v>
      </c>
      <c r="N21" s="9">
        <v>19</v>
      </c>
    </row>
    <row r="22" spans="1:14" ht="25" customHeight="1">
      <c r="A22" s="22">
        <v>3</v>
      </c>
      <c r="B22" s="18" t="s">
        <v>49</v>
      </c>
      <c r="C22" s="3" t="s">
        <v>17</v>
      </c>
      <c r="D22" s="9" t="s">
        <v>50</v>
      </c>
      <c r="E22" s="9">
        <v>80</v>
      </c>
      <c r="F22" s="19">
        <f>E22*0.4</f>
        <v>32</v>
      </c>
      <c r="G22" s="9">
        <v>50</v>
      </c>
      <c r="H22" s="9">
        <v>65</v>
      </c>
      <c r="I22" s="9">
        <f>H22*0.3</f>
        <v>19.5</v>
      </c>
      <c r="J22" s="9">
        <v>50</v>
      </c>
      <c r="K22" s="9">
        <v>70</v>
      </c>
      <c r="L22" s="9">
        <f>K22*0.3</f>
        <v>21</v>
      </c>
      <c r="M22" s="9">
        <f t="shared" si="0"/>
        <v>72.5</v>
      </c>
      <c r="N22" s="9">
        <v>20</v>
      </c>
    </row>
    <row r="23" spans="1:14" ht="25" customHeight="1">
      <c r="A23" s="20">
        <v>21</v>
      </c>
      <c r="B23" s="18" t="s">
        <v>51</v>
      </c>
      <c r="C23" s="3" t="s">
        <v>12</v>
      </c>
      <c r="D23" s="9" t="s">
        <v>52</v>
      </c>
      <c r="E23" s="9">
        <v>85</v>
      </c>
      <c r="F23" s="19">
        <f>E23*0.4</f>
        <v>34</v>
      </c>
      <c r="G23" s="9">
        <v>36</v>
      </c>
      <c r="H23" s="9">
        <v>35</v>
      </c>
      <c r="I23" s="9">
        <f>H23*0.3</f>
        <v>10.5</v>
      </c>
      <c r="J23" s="9">
        <v>70</v>
      </c>
      <c r="K23" s="9">
        <v>90</v>
      </c>
      <c r="L23" s="9">
        <f>K23*0.3</f>
        <v>27</v>
      </c>
      <c r="M23" s="9">
        <f t="shared" si="0"/>
        <v>71.5</v>
      </c>
      <c r="N23" s="9">
        <v>21</v>
      </c>
    </row>
    <row r="24" spans="1:14" ht="25" customHeight="1">
      <c r="A24" s="20">
        <v>15</v>
      </c>
      <c r="B24" s="18" t="s">
        <v>53</v>
      </c>
      <c r="C24" s="3" t="s">
        <v>12</v>
      </c>
      <c r="D24" s="9" t="s">
        <v>54</v>
      </c>
      <c r="E24" s="9">
        <v>95</v>
      </c>
      <c r="F24" s="19">
        <f>E24*0.4</f>
        <v>38</v>
      </c>
      <c r="G24" s="9">
        <v>21</v>
      </c>
      <c r="H24" s="9">
        <v>5</v>
      </c>
      <c r="I24" s="9">
        <f>H24*0.3</f>
        <v>1.5</v>
      </c>
      <c r="J24" s="9">
        <v>80</v>
      </c>
      <c r="K24" s="9">
        <v>100</v>
      </c>
      <c r="L24" s="9">
        <f>K24*0.3</f>
        <v>30</v>
      </c>
      <c r="M24" s="9">
        <f t="shared" si="0"/>
        <v>69.5</v>
      </c>
      <c r="N24" s="9">
        <v>22</v>
      </c>
    </row>
    <row r="25" spans="1:14" ht="25" customHeight="1">
      <c r="A25" s="20">
        <v>18</v>
      </c>
      <c r="B25" s="18" t="s">
        <v>55</v>
      </c>
      <c r="C25" s="3" t="s">
        <v>12</v>
      </c>
      <c r="D25" s="9" t="s">
        <v>56</v>
      </c>
      <c r="E25" s="9">
        <v>75</v>
      </c>
      <c r="F25" s="19">
        <f>E25*0.4</f>
        <v>30</v>
      </c>
      <c r="G25" s="9">
        <v>51</v>
      </c>
      <c r="H25" s="9">
        <v>65</v>
      </c>
      <c r="I25" s="9">
        <f>H25*0.3</f>
        <v>19.5</v>
      </c>
      <c r="J25" s="9">
        <v>48</v>
      </c>
      <c r="K25" s="9">
        <v>65</v>
      </c>
      <c r="L25" s="9">
        <f>K25*0.3</f>
        <v>19.5</v>
      </c>
      <c r="M25" s="9">
        <f t="shared" si="0"/>
        <v>69</v>
      </c>
      <c r="N25" s="9">
        <v>23</v>
      </c>
    </row>
    <row r="26" spans="1:14" ht="25" customHeight="1">
      <c r="A26" s="20">
        <v>19</v>
      </c>
      <c r="B26" s="18" t="s">
        <v>57</v>
      </c>
      <c r="C26" s="3" t="s">
        <v>12</v>
      </c>
      <c r="D26" s="9" t="s">
        <v>58</v>
      </c>
      <c r="E26" s="9">
        <v>80</v>
      </c>
      <c r="F26" s="19">
        <f>E26*0.4</f>
        <v>32</v>
      </c>
      <c r="G26" s="9">
        <v>47</v>
      </c>
      <c r="H26" s="9">
        <v>55</v>
      </c>
      <c r="I26" s="9">
        <f>H26*0.3</f>
        <v>16.5</v>
      </c>
      <c r="J26" s="9">
        <v>48</v>
      </c>
      <c r="K26" s="9">
        <v>65</v>
      </c>
      <c r="L26" s="9">
        <f>K26*0.3</f>
        <v>19.5</v>
      </c>
      <c r="M26" s="9">
        <f t="shared" si="0"/>
        <v>68</v>
      </c>
      <c r="N26" s="9">
        <v>24</v>
      </c>
    </row>
    <row r="27" spans="1:14" ht="25" customHeight="1">
      <c r="A27" s="20">
        <v>29</v>
      </c>
      <c r="B27" s="18" t="s">
        <v>59</v>
      </c>
      <c r="C27" s="3" t="s">
        <v>12</v>
      </c>
      <c r="D27" s="23" t="s">
        <v>60</v>
      </c>
      <c r="E27" s="23">
        <v>75</v>
      </c>
      <c r="F27" s="19">
        <f>E27*0.4</f>
        <v>30</v>
      </c>
      <c r="G27" s="23">
        <v>32</v>
      </c>
      <c r="H27" s="9">
        <v>25</v>
      </c>
      <c r="I27" s="9">
        <f>H27*0.3</f>
        <v>7.5</v>
      </c>
      <c r="J27" s="9">
        <v>80</v>
      </c>
      <c r="K27" s="9">
        <v>100</v>
      </c>
      <c r="L27" s="9">
        <f>K27*0.3</f>
        <v>30</v>
      </c>
      <c r="M27" s="9">
        <f t="shared" si="0"/>
        <v>67.5</v>
      </c>
      <c r="N27" s="9">
        <v>25</v>
      </c>
    </row>
    <row r="28" spans="1:14" ht="25" customHeight="1">
      <c r="A28" s="22">
        <v>1</v>
      </c>
      <c r="B28" s="18" t="s">
        <v>61</v>
      </c>
      <c r="C28" s="3" t="s">
        <v>62</v>
      </c>
      <c r="D28" s="9" t="s">
        <v>63</v>
      </c>
      <c r="E28" s="9">
        <v>75</v>
      </c>
      <c r="F28" s="19">
        <f>E28*0.4</f>
        <v>30</v>
      </c>
      <c r="G28" s="9">
        <v>43</v>
      </c>
      <c r="H28" s="9">
        <v>45</v>
      </c>
      <c r="I28" s="9">
        <f>H28*0.3</f>
        <v>13.5</v>
      </c>
      <c r="J28" s="9">
        <v>56</v>
      </c>
      <c r="K28" s="9">
        <v>75</v>
      </c>
      <c r="L28" s="9">
        <f>K28*0.3</f>
        <v>22.5</v>
      </c>
      <c r="M28" s="9">
        <f t="shared" si="0"/>
        <v>66</v>
      </c>
      <c r="N28" s="9">
        <v>26</v>
      </c>
    </row>
    <row r="29" spans="1:14" ht="25" customHeight="1">
      <c r="A29" s="20">
        <v>26</v>
      </c>
      <c r="B29" s="18" t="s">
        <v>64</v>
      </c>
      <c r="C29" s="3" t="s">
        <v>12</v>
      </c>
      <c r="D29" s="9" t="s">
        <v>65</v>
      </c>
      <c r="E29" s="9">
        <v>85</v>
      </c>
      <c r="F29" s="19">
        <f>E29*0.4</f>
        <v>34</v>
      </c>
      <c r="G29" s="9">
        <v>52</v>
      </c>
      <c r="H29" s="9">
        <v>65</v>
      </c>
      <c r="I29" s="9">
        <f>H29*0.3</f>
        <v>19.5</v>
      </c>
      <c r="J29" s="9">
        <v>24</v>
      </c>
      <c r="K29" s="9">
        <v>40</v>
      </c>
      <c r="L29" s="9">
        <f>K29*0.3</f>
        <v>12</v>
      </c>
      <c r="M29" s="9">
        <f t="shared" si="0"/>
        <v>65.5</v>
      </c>
      <c r="N29" s="9">
        <v>27</v>
      </c>
    </row>
    <row r="30" spans="1:14" ht="25" customHeight="1">
      <c r="A30" s="20">
        <v>38</v>
      </c>
      <c r="B30" s="18" t="s">
        <v>66</v>
      </c>
      <c r="C30" s="3" t="s">
        <v>12</v>
      </c>
      <c r="D30" s="23" t="s">
        <v>67</v>
      </c>
      <c r="E30" s="23">
        <v>70</v>
      </c>
      <c r="F30" s="19">
        <f>E30*0.4</f>
        <v>28</v>
      </c>
      <c r="G30" s="23">
        <v>49</v>
      </c>
      <c r="H30" s="23">
        <v>55</v>
      </c>
      <c r="I30" s="9">
        <f>H30*0.3</f>
        <v>16.5</v>
      </c>
      <c r="J30" s="23">
        <v>52</v>
      </c>
      <c r="K30" s="23">
        <v>70</v>
      </c>
      <c r="L30" s="9">
        <f>K30*0.3</f>
        <v>21</v>
      </c>
      <c r="M30" s="9">
        <f t="shared" si="0"/>
        <v>65.5</v>
      </c>
      <c r="N30" s="9">
        <v>28</v>
      </c>
    </row>
    <row r="31" spans="1:14" ht="25" customHeight="1">
      <c r="A31" s="20">
        <v>28</v>
      </c>
      <c r="B31" s="18" t="s">
        <v>68</v>
      </c>
      <c r="C31" s="3" t="s">
        <v>12</v>
      </c>
      <c r="D31" s="23" t="s">
        <v>69</v>
      </c>
      <c r="E31" s="23">
        <v>65</v>
      </c>
      <c r="F31" s="19">
        <f>E31*0.4</f>
        <v>26</v>
      </c>
      <c r="G31" s="23">
        <v>48</v>
      </c>
      <c r="H31" s="9">
        <v>55</v>
      </c>
      <c r="I31" s="9">
        <f>H31*0.3</f>
        <v>16.5</v>
      </c>
      <c r="J31" s="9">
        <v>55</v>
      </c>
      <c r="K31" s="9">
        <v>75</v>
      </c>
      <c r="L31" s="9">
        <f>K31*0.3</f>
        <v>22.5</v>
      </c>
      <c r="M31" s="9">
        <f t="shared" si="0"/>
        <v>65</v>
      </c>
      <c r="N31" s="9">
        <v>29</v>
      </c>
    </row>
    <row r="32" spans="1:14" ht="25" customHeight="1">
      <c r="A32" s="20">
        <v>23</v>
      </c>
      <c r="B32" s="18" t="s">
        <v>70</v>
      </c>
      <c r="C32" s="3" t="s">
        <v>12</v>
      </c>
      <c r="D32" s="9" t="s">
        <v>71</v>
      </c>
      <c r="E32" s="9">
        <v>60</v>
      </c>
      <c r="F32" s="19">
        <f>E32*0.4</f>
        <v>24</v>
      </c>
      <c r="G32" s="9">
        <v>51</v>
      </c>
      <c r="H32" s="9">
        <v>65</v>
      </c>
      <c r="I32" s="9">
        <f>H32*0.3</f>
        <v>19.5</v>
      </c>
      <c r="J32" s="9">
        <v>45</v>
      </c>
      <c r="K32" s="9">
        <v>65</v>
      </c>
      <c r="L32" s="9">
        <f>K32*0.3</f>
        <v>19.5</v>
      </c>
      <c r="M32" s="9">
        <f t="shared" si="0"/>
        <v>63</v>
      </c>
      <c r="N32" s="9">
        <v>30</v>
      </c>
    </row>
    <row r="33" spans="1:14" ht="25" customHeight="1">
      <c r="A33" s="20">
        <v>31</v>
      </c>
      <c r="B33" s="18" t="s">
        <v>72</v>
      </c>
      <c r="C33" s="3" t="s">
        <v>12</v>
      </c>
      <c r="D33" s="23" t="s">
        <v>73</v>
      </c>
      <c r="E33" s="23">
        <v>75</v>
      </c>
      <c r="F33" s="19">
        <f>E33*0.4</f>
        <v>30</v>
      </c>
      <c r="G33" s="23">
        <v>35</v>
      </c>
      <c r="H33" s="23">
        <v>35</v>
      </c>
      <c r="I33" s="9">
        <f>H33*0.3</f>
        <v>10.5</v>
      </c>
      <c r="J33" s="23">
        <v>50</v>
      </c>
      <c r="K33" s="23">
        <v>70</v>
      </c>
      <c r="L33" s="9">
        <f>K33*0.3</f>
        <v>21</v>
      </c>
      <c r="M33" s="9">
        <f t="shared" si="0"/>
        <v>61.5</v>
      </c>
      <c r="N33" s="9">
        <v>31</v>
      </c>
    </row>
    <row r="34" spans="1:14" ht="25" customHeight="1">
      <c r="A34" s="20">
        <v>2</v>
      </c>
      <c r="B34" s="18" t="s">
        <v>74</v>
      </c>
      <c r="C34" s="3" t="s">
        <v>12</v>
      </c>
      <c r="D34" s="9" t="s">
        <v>75</v>
      </c>
      <c r="E34" s="9">
        <v>80</v>
      </c>
      <c r="F34" s="19">
        <f>E34*0.4</f>
        <v>32</v>
      </c>
      <c r="G34" s="9">
        <v>40</v>
      </c>
      <c r="H34" s="9">
        <v>45</v>
      </c>
      <c r="I34" s="9">
        <f>H34*0.3</f>
        <v>13.5</v>
      </c>
      <c r="J34" s="9">
        <v>32</v>
      </c>
      <c r="K34" s="9">
        <v>50</v>
      </c>
      <c r="L34" s="9">
        <f>K34*0.3</f>
        <v>15</v>
      </c>
      <c r="M34" s="9">
        <f t="shared" si="0"/>
        <v>60.5</v>
      </c>
      <c r="N34" s="9">
        <v>32</v>
      </c>
    </row>
    <row r="35" spans="1:14" ht="25" customHeight="1">
      <c r="A35" s="20">
        <v>24</v>
      </c>
      <c r="B35" s="18" t="s">
        <v>76</v>
      </c>
      <c r="C35" s="3" t="s">
        <v>12</v>
      </c>
      <c r="D35" s="9" t="s">
        <v>77</v>
      </c>
      <c r="E35" s="9">
        <v>55</v>
      </c>
      <c r="F35" s="19">
        <f>E35*0.4</f>
        <v>22</v>
      </c>
      <c r="G35" s="9">
        <v>41</v>
      </c>
      <c r="H35" s="9">
        <v>45</v>
      </c>
      <c r="I35" s="9">
        <f>H35*0.3</f>
        <v>13.5</v>
      </c>
      <c r="J35" s="9">
        <v>60</v>
      </c>
      <c r="K35" s="9">
        <v>80</v>
      </c>
      <c r="L35" s="9">
        <f>K35*0.3</f>
        <v>24</v>
      </c>
      <c r="M35" s="9">
        <f t="shared" si="0"/>
        <v>59.5</v>
      </c>
      <c r="N35" s="9">
        <v>33</v>
      </c>
    </row>
    <row r="36" spans="1:14" ht="25" customHeight="1">
      <c r="A36" s="20">
        <v>37</v>
      </c>
      <c r="B36" s="18" t="s">
        <v>78</v>
      </c>
      <c r="C36" s="3" t="s">
        <v>12</v>
      </c>
      <c r="D36" s="23" t="s">
        <v>79</v>
      </c>
      <c r="E36" s="23">
        <v>70</v>
      </c>
      <c r="F36" s="19">
        <f>E36*0.4</f>
        <v>28</v>
      </c>
      <c r="G36" s="23">
        <v>33</v>
      </c>
      <c r="H36" s="23">
        <v>25</v>
      </c>
      <c r="I36" s="9">
        <f>H36*0.3</f>
        <v>7.5</v>
      </c>
      <c r="J36" s="23">
        <v>48</v>
      </c>
      <c r="K36" s="23">
        <v>65</v>
      </c>
      <c r="L36" s="9">
        <f>K36*0.3</f>
        <v>19.5</v>
      </c>
      <c r="M36" s="9">
        <f t="shared" si="0"/>
        <v>55</v>
      </c>
      <c r="N36" s="9">
        <v>34</v>
      </c>
    </row>
    <row r="37" spans="1:14" ht="25" customHeight="1">
      <c r="A37" s="20">
        <v>35</v>
      </c>
      <c r="B37" s="18" t="s">
        <v>80</v>
      </c>
      <c r="C37" s="3" t="s">
        <v>12</v>
      </c>
      <c r="D37" s="23" t="s">
        <v>81</v>
      </c>
      <c r="E37" s="23">
        <v>65</v>
      </c>
      <c r="F37" s="19">
        <f>E37*0.4</f>
        <v>26</v>
      </c>
      <c r="G37" s="23">
        <v>29</v>
      </c>
      <c r="H37" s="23">
        <v>15</v>
      </c>
      <c r="I37" s="9">
        <f>H37*0.3</f>
        <v>4.5</v>
      </c>
      <c r="J37" s="23">
        <v>62</v>
      </c>
      <c r="K37" s="23">
        <v>80</v>
      </c>
      <c r="L37" s="9">
        <f>K37*0.3</f>
        <v>24</v>
      </c>
      <c r="M37" s="9">
        <f t="shared" si="0"/>
        <v>54.5</v>
      </c>
      <c r="N37" s="9">
        <v>35</v>
      </c>
    </row>
    <row r="38" spans="1:14" ht="25" customHeight="1">
      <c r="A38" s="22">
        <v>2</v>
      </c>
      <c r="B38" s="18" t="s">
        <v>82</v>
      </c>
      <c r="C38" s="3" t="s">
        <v>17</v>
      </c>
      <c r="D38" s="9" t="s">
        <v>83</v>
      </c>
      <c r="E38" s="9">
        <v>85</v>
      </c>
      <c r="F38" s="19">
        <f>E38*0.4</f>
        <v>34</v>
      </c>
      <c r="G38" s="9">
        <v>32</v>
      </c>
      <c r="H38" s="9">
        <v>50</v>
      </c>
      <c r="I38" s="9">
        <f>H38*0.3</f>
        <v>15</v>
      </c>
      <c r="J38" s="9">
        <v>21</v>
      </c>
      <c r="K38" s="9">
        <v>5</v>
      </c>
      <c r="L38" s="9">
        <f>K38*0.3</f>
        <v>1.5</v>
      </c>
      <c r="M38" s="9">
        <f t="shared" si="0"/>
        <v>50.5</v>
      </c>
      <c r="N38" s="9">
        <v>36</v>
      </c>
    </row>
    <row r="39" spans="1:14" ht="25" customHeight="1">
      <c r="A39" s="20">
        <v>10</v>
      </c>
      <c r="B39" s="18" t="s">
        <v>84</v>
      </c>
      <c r="C39" s="3" t="s">
        <v>12</v>
      </c>
      <c r="D39" s="9" t="s">
        <v>85</v>
      </c>
      <c r="E39" s="9">
        <v>70</v>
      </c>
      <c r="F39" s="19">
        <f>E39*0.4</f>
        <v>28</v>
      </c>
      <c r="G39" s="9">
        <v>28</v>
      </c>
      <c r="H39" s="9">
        <v>15</v>
      </c>
      <c r="I39" s="9">
        <f>H39*0.3</f>
        <v>4.5</v>
      </c>
      <c r="J39" s="9">
        <v>40</v>
      </c>
      <c r="K39" s="9">
        <v>60</v>
      </c>
      <c r="L39" s="9">
        <f>K39*0.3</f>
        <v>18</v>
      </c>
      <c r="M39" s="9">
        <f t="shared" si="0"/>
        <v>50.5</v>
      </c>
      <c r="N39" s="9">
        <v>37</v>
      </c>
    </row>
    <row r="40" spans="1:14" ht="25" customHeight="1">
      <c r="A40" s="20">
        <v>27</v>
      </c>
      <c r="B40" s="18" t="s">
        <v>86</v>
      </c>
      <c r="C40" s="3" t="s">
        <v>12</v>
      </c>
      <c r="D40" s="9" t="s">
        <v>87</v>
      </c>
      <c r="E40" s="9">
        <v>50</v>
      </c>
      <c r="F40" s="19">
        <f>E40*0.4</f>
        <v>20</v>
      </c>
      <c r="G40" s="9">
        <v>18</v>
      </c>
      <c r="H40" s="9">
        <v>0</v>
      </c>
      <c r="I40" s="9">
        <f>H40*0.3</f>
        <v>0</v>
      </c>
      <c r="J40" s="9">
        <v>61</v>
      </c>
      <c r="K40" s="9">
        <v>80</v>
      </c>
      <c r="L40" s="9">
        <f>K40*0.3</f>
        <v>24</v>
      </c>
      <c r="M40" s="9">
        <f t="shared" si="0"/>
        <v>44</v>
      </c>
      <c r="N40" s="9">
        <v>38</v>
      </c>
    </row>
    <row r="41" spans="1:14" ht="25" customHeight="1">
      <c r="A41" s="20">
        <v>34</v>
      </c>
      <c r="B41" s="18" t="s">
        <v>88</v>
      </c>
      <c r="C41" s="3" t="s">
        <v>12</v>
      </c>
      <c r="D41" s="23" t="s">
        <v>89</v>
      </c>
      <c r="E41" s="23">
        <v>70</v>
      </c>
      <c r="F41" s="19">
        <f>E41*0.4</f>
        <v>28</v>
      </c>
      <c r="G41" s="23">
        <v>18</v>
      </c>
      <c r="H41" s="23">
        <v>0</v>
      </c>
      <c r="I41" s="9">
        <f>H41*0.3</f>
        <v>0</v>
      </c>
      <c r="J41" s="23">
        <v>27</v>
      </c>
      <c r="K41" s="23">
        <v>45</v>
      </c>
      <c r="L41" s="9">
        <f>K41*0.3</f>
        <v>13.5</v>
      </c>
      <c r="M41" s="9">
        <f t="shared" si="0"/>
        <v>41.5</v>
      </c>
      <c r="N41" s="9">
        <v>39</v>
      </c>
    </row>
    <row r="42" spans="1:14" ht="25" customHeight="1">
      <c r="A42" s="20">
        <v>36</v>
      </c>
      <c r="B42" s="18" t="s">
        <v>90</v>
      </c>
      <c r="C42" s="3" t="s">
        <v>12</v>
      </c>
      <c r="D42" s="23" t="s">
        <v>91</v>
      </c>
      <c r="E42" s="23">
        <v>45</v>
      </c>
      <c r="F42" s="19">
        <f>E42*0.4</f>
        <v>18</v>
      </c>
      <c r="G42" s="23">
        <v>32</v>
      </c>
      <c r="H42" s="23">
        <v>25</v>
      </c>
      <c r="I42" s="9">
        <f>H42*0.3</f>
        <v>7.5</v>
      </c>
      <c r="J42" s="23">
        <v>25</v>
      </c>
      <c r="K42" s="23">
        <v>45</v>
      </c>
      <c r="L42" s="9">
        <f>K42*0.3</f>
        <v>13.5</v>
      </c>
      <c r="M42" s="9">
        <f t="shared" si="0"/>
        <v>39</v>
      </c>
      <c r="N42" s="9">
        <v>40</v>
      </c>
    </row>
    <row r="43" spans="1:14" ht="25" customHeight="1">
      <c r="A43" s="20">
        <v>6</v>
      </c>
      <c r="B43" s="18" t="s">
        <v>92</v>
      </c>
      <c r="C43" s="3" t="s">
        <v>12</v>
      </c>
      <c r="D43" s="9">
        <v>0</v>
      </c>
      <c r="E43" s="9">
        <v>0</v>
      </c>
      <c r="F43" s="19">
        <f>E43*0.4</f>
        <v>0</v>
      </c>
      <c r="G43" s="9">
        <v>40</v>
      </c>
      <c r="H43" s="9">
        <v>35</v>
      </c>
      <c r="I43" s="9">
        <f>H43*0.3</f>
        <v>10.5</v>
      </c>
      <c r="J43" s="9">
        <v>50</v>
      </c>
      <c r="K43" s="9">
        <v>70</v>
      </c>
      <c r="L43" s="9">
        <f>K43*0.3</f>
        <v>21</v>
      </c>
      <c r="M43" s="9">
        <f t="shared" si="0"/>
        <v>31.5</v>
      </c>
      <c r="N43" s="9">
        <v>41</v>
      </c>
    </row>
    <row r="44" spans="1:14" ht="25" customHeight="1">
      <c r="A44" s="20">
        <v>17</v>
      </c>
      <c r="B44" s="18" t="s">
        <v>93</v>
      </c>
      <c r="C44" s="3" t="s">
        <v>12</v>
      </c>
      <c r="D44" s="9" t="s">
        <v>94</v>
      </c>
      <c r="E44" s="9">
        <v>0</v>
      </c>
      <c r="F44" s="19">
        <f>E44*0.4</f>
        <v>0</v>
      </c>
      <c r="G44" s="9">
        <v>28</v>
      </c>
      <c r="H44" s="9">
        <v>15</v>
      </c>
      <c r="I44" s="9">
        <f>H44*0.3</f>
        <v>4.5</v>
      </c>
      <c r="J44" s="9">
        <v>63</v>
      </c>
      <c r="K44" s="9">
        <v>80</v>
      </c>
      <c r="L44" s="9">
        <f>K44*0.3</f>
        <v>24</v>
      </c>
      <c r="M44" s="9">
        <f t="shared" si="0"/>
        <v>28.5</v>
      </c>
      <c r="N44" s="9">
        <v>42</v>
      </c>
    </row>
    <row r="45" spans="1:14" ht="25" customHeight="1">
      <c r="A45" s="20">
        <v>30</v>
      </c>
      <c r="B45" s="18" t="s">
        <v>95</v>
      </c>
      <c r="C45" s="3" t="s">
        <v>12</v>
      </c>
      <c r="D45" s="23" t="s">
        <v>96</v>
      </c>
      <c r="E45" s="23">
        <v>45</v>
      </c>
      <c r="F45" s="19">
        <f>E45*0.4</f>
        <v>18</v>
      </c>
      <c r="G45" s="23">
        <v>22</v>
      </c>
      <c r="H45" s="23">
        <v>5</v>
      </c>
      <c r="I45" s="9">
        <f>H45*0.3</f>
        <v>1.5</v>
      </c>
      <c r="J45" s="23">
        <v>8</v>
      </c>
      <c r="K45" s="23">
        <v>5</v>
      </c>
      <c r="L45" s="9">
        <f>K45*0.3</f>
        <v>1.5</v>
      </c>
      <c r="M45" s="9">
        <f t="shared" si="0"/>
        <v>21</v>
      </c>
      <c r="N45" s="9">
        <v>43</v>
      </c>
    </row>
    <row r="46" spans="1:14" ht="25" customHeight="1">
      <c r="A46" s="20">
        <v>40</v>
      </c>
      <c r="B46" s="18" t="s">
        <v>97</v>
      </c>
      <c r="C46" s="3" t="s">
        <v>12</v>
      </c>
      <c r="D46" s="23" t="s">
        <v>98</v>
      </c>
      <c r="E46" s="23">
        <v>15</v>
      </c>
      <c r="F46" s="19">
        <f>E46*0.4</f>
        <v>6</v>
      </c>
      <c r="G46" s="23">
        <v>20</v>
      </c>
      <c r="H46" s="23">
        <v>5</v>
      </c>
      <c r="I46" s="9">
        <f>H46*0.3</f>
        <v>1.5</v>
      </c>
      <c r="J46" s="23">
        <v>26</v>
      </c>
      <c r="K46" s="23">
        <v>45</v>
      </c>
      <c r="L46" s="9">
        <f>K46*0.3</f>
        <v>13.5</v>
      </c>
      <c r="M46" s="9">
        <f t="shared" si="0"/>
        <v>21</v>
      </c>
      <c r="N46" s="9">
        <v>44</v>
      </c>
    </row>
  </sheetData>
  <mergeCells count="1">
    <mergeCell ref="A1:N1"/>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4"/>
  <sheetViews>
    <sheetView zoomScale="85" zoomScaleNormal="85" workbookViewId="0" topLeftCell="A1">
      <selection activeCell="I16" sqref="I16"/>
    </sheetView>
  </sheetViews>
  <sheetFormatPr defaultColWidth="9.00390625" defaultRowHeight="15" outlineLevelRow="3"/>
  <cols>
    <col min="1" max="1" width="5.57421875" style="1" customWidth="1"/>
    <col min="2" max="2" width="22.57421875" style="1" customWidth="1"/>
    <col min="3" max="4" width="8.57421875" style="1" customWidth="1"/>
    <col min="5" max="6" width="6.57421875" style="1" customWidth="1"/>
    <col min="7" max="7" width="8.57421875" style="1" customWidth="1"/>
    <col min="8" max="9" width="6.57421875" style="1" customWidth="1"/>
    <col min="10" max="10" width="8.57421875" style="1" customWidth="1"/>
    <col min="11" max="11" width="6.57421875" style="1" customWidth="1"/>
    <col min="12" max="13" width="9.00390625" style="1" customWidth="1"/>
  </cols>
  <sheetData>
    <row r="1" spans="1:14" ht="50" customHeight="1">
      <c r="A1" s="2" t="s">
        <v>99</v>
      </c>
      <c r="B1" s="2"/>
      <c r="C1" s="2"/>
      <c r="D1" s="2"/>
      <c r="E1" s="2"/>
      <c r="F1" s="2"/>
      <c r="G1" s="2"/>
      <c r="H1" s="2"/>
      <c r="I1" s="2"/>
      <c r="J1" s="2"/>
      <c r="K1" s="2"/>
      <c r="L1" s="2"/>
      <c r="M1" s="2"/>
      <c r="N1" s="2"/>
    </row>
    <row r="2" spans="1:14" ht="30" customHeight="1">
      <c r="A2" s="3" t="s">
        <v>1</v>
      </c>
      <c r="B2" s="3" t="s">
        <v>2</v>
      </c>
      <c r="C2" s="3" t="s">
        <v>3</v>
      </c>
      <c r="D2" s="4" t="s">
        <v>100</v>
      </c>
      <c r="E2" s="3" t="s">
        <v>5</v>
      </c>
      <c r="F2" s="3" t="s">
        <v>6</v>
      </c>
      <c r="G2" s="3" t="s">
        <v>7</v>
      </c>
      <c r="H2" s="3" t="s">
        <v>5</v>
      </c>
      <c r="I2" s="3" t="s">
        <v>6</v>
      </c>
      <c r="J2" s="3" t="s">
        <v>101</v>
      </c>
      <c r="K2" s="3" t="s">
        <v>5</v>
      </c>
      <c r="L2" s="9" t="s">
        <v>6</v>
      </c>
      <c r="M2" s="9" t="s">
        <v>9</v>
      </c>
      <c r="N2" s="9" t="s">
        <v>10</v>
      </c>
    </row>
    <row r="3" spans="1:14" ht="25" customHeight="1">
      <c r="A3" s="5">
        <v>1</v>
      </c>
      <c r="B3" s="3" t="s">
        <v>102</v>
      </c>
      <c r="C3" s="3" t="s">
        <v>62</v>
      </c>
      <c r="D3" s="6" t="s">
        <v>103</v>
      </c>
      <c r="E3" s="7">
        <v>70</v>
      </c>
      <c r="F3" s="7">
        <v>28</v>
      </c>
      <c r="G3" s="8">
        <v>22</v>
      </c>
      <c r="H3" s="7">
        <v>5</v>
      </c>
      <c r="I3" s="7">
        <v>1.5</v>
      </c>
      <c r="J3" s="8">
        <v>166</v>
      </c>
      <c r="K3" s="5">
        <v>85</v>
      </c>
      <c r="L3" s="9">
        <v>25.5</v>
      </c>
      <c r="M3" s="9">
        <f>F3+I3+L3</f>
        <v>55</v>
      </c>
      <c r="N3" s="9">
        <v>2</v>
      </c>
    </row>
    <row r="4" spans="1:14" ht="25" customHeight="1">
      <c r="A4" s="5">
        <v>2</v>
      </c>
      <c r="B4" s="3" t="s">
        <v>104</v>
      </c>
      <c r="C4" s="3" t="s">
        <v>62</v>
      </c>
      <c r="D4" s="6" t="s">
        <v>105</v>
      </c>
      <c r="E4" s="7">
        <v>75</v>
      </c>
      <c r="F4" s="7">
        <v>30</v>
      </c>
      <c r="G4" s="8">
        <v>34</v>
      </c>
      <c r="H4" s="7">
        <v>25</v>
      </c>
      <c r="I4" s="7">
        <v>7.5</v>
      </c>
      <c r="J4" s="8">
        <v>155</v>
      </c>
      <c r="K4" s="5">
        <v>75</v>
      </c>
      <c r="L4" s="9">
        <v>22.5</v>
      </c>
      <c r="M4" s="9">
        <f>F4+I4+L4</f>
        <v>60</v>
      </c>
      <c r="N4" s="9">
        <v>1</v>
      </c>
    </row>
  </sheetData>
  <mergeCells count="1">
    <mergeCell ref="A1:N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2023-01-13T02:46:30Z</dcterms:created>
  <dcterms:modified xsi:type="dcterms:W3CDTF">2023-01-13T06:40:55Z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