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800"/>
  </bookViews>
  <sheets>
    <sheet name="Sheet1" sheetId="1" r:id="rId1"/>
    <sheet name="Sheet3" sheetId="3" r:id="rId2"/>
  </sheets>
  <definedNames>
    <definedName name="_xlnm._FilterDatabase" localSheetId="0" hidden="1">Sheet1!$A$2:$J$24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<sst xmlns="http://schemas.openxmlformats.org/spreadsheetml/2006/main" count="97">
  <si>
    <t>罗田县卫生健康局2022年专项招聘基层卫生专业技术人员面试及综合成绩表</t>
  </si>
  <si>
    <t>序号</t>
  </si>
  <si>
    <t>报考单位</t>
  </si>
  <si>
    <t>报考单位代码</t>
  </si>
  <si>
    <t>岗位
代码</t>
  </si>
  <si>
    <t>姓名</t>
  </si>
  <si>
    <t>性别</t>
  </si>
  <si>
    <t>准考证号码</t>
  </si>
  <si>
    <t>笔试成绩</t>
  </si>
  <si>
    <t>笔试折合后分数（40%）</t>
  </si>
  <si>
    <t>面试成绩</t>
  </si>
  <si>
    <t>面试成绩折合后（60%）</t>
  </si>
  <si>
    <t>综合成绩</t>
  </si>
  <si>
    <t>备注</t>
  </si>
  <si>
    <t>罗田县大河岸镇卫生院</t>
  </si>
  <si>
    <t>14221005005</t>
  </si>
  <si>
    <t>2022J0100</t>
  </si>
  <si>
    <t>邹朝容</t>
  </si>
  <si>
    <t>女</t>
  </si>
  <si>
    <t>242210105124</t>
  </si>
  <si>
    <t>何冰玲</t>
  </si>
  <si>
    <t>242210103909</t>
  </si>
  <si>
    <t>彭海燕</t>
  </si>
  <si>
    <t>242210104626</t>
  </si>
  <si>
    <t>罗田县第二人民医院（胜利镇卫生院）</t>
  </si>
  <si>
    <t>14221005001</t>
  </si>
  <si>
    <t>2022J0090</t>
  </si>
  <si>
    <t>李治国</t>
  </si>
  <si>
    <t>男</t>
  </si>
  <si>
    <t>242210105024</t>
  </si>
  <si>
    <t>肖天水</t>
  </si>
  <si>
    <t>242210104521</t>
  </si>
  <si>
    <t>面试缺考</t>
  </si>
  <si>
    <t>2022J0091</t>
  </si>
  <si>
    <t>翁胜妮</t>
  </si>
  <si>
    <t>242210100707</t>
  </si>
  <si>
    <t>廖迪华</t>
  </si>
  <si>
    <t>242210103404</t>
  </si>
  <si>
    <t>汪燕红</t>
  </si>
  <si>
    <t>242210102004</t>
  </si>
  <si>
    <t>罗田县河铺中心卫生院</t>
  </si>
  <si>
    <t>14221005002</t>
  </si>
  <si>
    <t>2022J0093</t>
  </si>
  <si>
    <t>方俊</t>
  </si>
  <si>
    <t>242210105203</t>
  </si>
  <si>
    <t>胡华良</t>
  </si>
  <si>
    <t>242210105412</t>
  </si>
  <si>
    <t>2022J0094</t>
  </si>
  <si>
    <t>严胜枝</t>
  </si>
  <si>
    <t>242210104016</t>
  </si>
  <si>
    <t>方玲琦</t>
  </si>
  <si>
    <t>242210102319</t>
  </si>
  <si>
    <t>丁凤娟</t>
  </si>
  <si>
    <t>242210103001</t>
  </si>
  <si>
    <t>罗田县九资河中心卫生院</t>
  </si>
  <si>
    <t>14221005003</t>
  </si>
  <si>
    <t>2022J0096</t>
  </si>
  <si>
    <t>周学峰</t>
  </si>
  <si>
    <t>242210101304</t>
  </si>
  <si>
    <t>肖超</t>
  </si>
  <si>
    <t>242210102315</t>
  </si>
  <si>
    <t>郑帅</t>
  </si>
  <si>
    <t>242210103808</t>
  </si>
  <si>
    <t>2022J0097</t>
  </si>
  <si>
    <t>彭洁</t>
  </si>
  <si>
    <t>242210103917</t>
  </si>
  <si>
    <t>周岚</t>
  </si>
  <si>
    <t>242210101227</t>
  </si>
  <si>
    <t>李林秀</t>
  </si>
  <si>
    <t>242210100111</t>
  </si>
  <si>
    <t>罗田县匡河中心卫生院古庙河分院</t>
  </si>
  <si>
    <t>14221005006</t>
  </si>
  <si>
    <t>2022J0102</t>
  </si>
  <si>
    <t>匡焱</t>
  </si>
  <si>
    <t>242210104021</t>
  </si>
  <si>
    <t>冯毕</t>
  </si>
  <si>
    <t>242210101006</t>
  </si>
  <si>
    <t>刘金菊</t>
  </si>
  <si>
    <t>242210100417</t>
  </si>
  <si>
    <t>罗田县第二人民医院</t>
  </si>
  <si>
    <t>2022J0092</t>
  </si>
  <si>
    <t>詹小凤</t>
  </si>
  <si>
    <t>农村订单定向免费医学生免笔试</t>
  </si>
  <si>
    <t>2022J0095</t>
  </si>
  <si>
    <t>付蒙</t>
  </si>
  <si>
    <t>付雪芹</t>
  </si>
  <si>
    <t>丁雨丝</t>
  </si>
  <si>
    <t>赵仪</t>
  </si>
  <si>
    <t>2022J0098</t>
  </si>
  <si>
    <t>郑岩</t>
  </si>
  <si>
    <t>樊晶</t>
  </si>
  <si>
    <t>曹尹发</t>
  </si>
  <si>
    <t>2022J0101</t>
  </si>
  <si>
    <t>方利群</t>
  </si>
  <si>
    <t>全科医生特设岗位计划人员免笔试</t>
  </si>
  <si>
    <t>汪双燕</t>
  </si>
  <si>
    <t>王丽燕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</si>
</sst>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9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1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4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24" borderId="6" applyNumberFormat="0" applyAlignment="0" applyProtection="0">
      <alignment vertical="center"/>
    </xf>
    <xf numFmtId="0" fontId="22" fillId="24" borderId="3" applyNumberFormat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0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53" applyFont="1" applyFill="1" applyBorder="1" applyAlignment="1">
      <alignment horizontal="center" vertical="center" wrapText="1"/>
    </xf>
    <xf numFmtId="0" fontId="4" fillId="2" borderId="1" xfId="53" applyFont="1" applyFill="1" applyBorder="1" applyAlignment="1">
      <alignment horizontal="center" vertical="center"/>
    </xf>
    <xf numFmtId="0" fontId="5" fillId="2" borderId="1" xfId="53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53" applyFont="1" applyFill="1" applyBorder="1" applyAlignment="1" quotePrefix="1">
      <alignment horizontal="center" vertical="center" wrapText="1"/>
    </xf>
    <xf numFmtId="0" fontId="4" fillId="2" borderId="1" xfId="53" applyFont="1" applyFill="1" applyBorder="1" applyAlignment="1" quotePrefix="1">
      <alignment horizontal="center" vertical="center"/>
    </xf>
    <xf numFmtId="0" fontId="5" fillId="2" borderId="1" xfId="53" applyFont="1" applyFill="1" applyBorder="1" applyAlignment="1" quotePrefix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 27 2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27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常规 17 2" xfId="45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17" xfId="53"/>
    <cellStyle name="常规 2" xfId="54"/>
    <cellStyle name="常规 3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35"/>
  <sheetViews>
    <sheetView tabSelected="1" workbookViewId="0">
      <selection activeCell="A1" sqref="A1:M1"/>
    </sheetView>
  </sheetViews>
  <sheetFormatPr defaultColWidth="9" defaultRowHeight="20.1" customHeight="1"/>
  <cols>
    <col min="1" max="1" width="4.87962962962963" style="2" customWidth="1"/>
    <col min="2" max="2" width="28" style="2" customWidth="1"/>
    <col min="3" max="3" width="13.1296296296296" style="2" customWidth="1"/>
    <col min="4" max="4" width="9.75" style="2" customWidth="1"/>
    <col min="5" max="5" width="7.62962962962963" style="2" customWidth="1"/>
    <col min="6" max="6" width="4.62962962962963" style="2" customWidth="1"/>
    <col min="7" max="7" width="13.8796296296296" style="2" customWidth="1"/>
    <col min="8" max="11" width="8.87962962962963" style="2" customWidth="1"/>
    <col min="12" max="12" width="8.62962962962963" style="2" customWidth="1"/>
    <col min="13" max="13" width="9.55555555555556" style="3" customWidth="1"/>
    <col min="14" max="16384" width="9" style="2"/>
  </cols>
  <sheetData>
    <row r="1" ht="54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43.5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ht="49" customHeight="1" spans="1:13">
      <c r="A3" s="6">
        <v>1</v>
      </c>
      <c r="B3" s="7" t="s">
        <v>14</v>
      </c>
      <c r="C3" s="8" t="s">
        <v>15</v>
      </c>
      <c r="D3" s="9" t="s">
        <v>16</v>
      </c>
      <c r="E3" s="9" t="s">
        <v>17</v>
      </c>
      <c r="F3" s="9" t="s">
        <v>18</v>
      </c>
      <c r="G3" s="8" t="s">
        <v>19</v>
      </c>
      <c r="H3" s="10">
        <v>74.67</v>
      </c>
      <c r="I3" s="10">
        <f t="shared" ref="I3:I11" si="0">H3*0.4</f>
        <v>29.868</v>
      </c>
      <c r="J3" s="6">
        <v>81.1</v>
      </c>
      <c r="K3" s="6">
        <f t="shared" ref="K3:K11" si="1">J3*0.6</f>
        <v>48.66</v>
      </c>
      <c r="L3" s="10">
        <f t="shared" ref="L3:L11" si="2">SUM(I3+K3)</f>
        <v>78.528</v>
      </c>
      <c r="M3" s="12"/>
    </row>
    <row r="4" ht="49" customHeight="1" spans="1:13">
      <c r="A4" s="6">
        <v>2</v>
      </c>
      <c r="B4" s="7" t="s">
        <v>14</v>
      </c>
      <c r="C4" s="8" t="s">
        <v>15</v>
      </c>
      <c r="D4" s="9" t="s">
        <v>16</v>
      </c>
      <c r="E4" s="9" t="s">
        <v>20</v>
      </c>
      <c r="F4" s="9" t="s">
        <v>18</v>
      </c>
      <c r="G4" s="8" t="s">
        <v>21</v>
      </c>
      <c r="H4" s="10">
        <v>72</v>
      </c>
      <c r="I4" s="10">
        <f t="shared" si="0"/>
        <v>28.8</v>
      </c>
      <c r="J4" s="6">
        <v>76.2</v>
      </c>
      <c r="K4" s="6">
        <f t="shared" si="1"/>
        <v>45.72</v>
      </c>
      <c r="L4" s="10">
        <f t="shared" si="2"/>
        <v>74.52</v>
      </c>
      <c r="M4" s="12"/>
    </row>
    <row r="5" ht="49" customHeight="1" spans="1:13">
      <c r="A5" s="6">
        <v>3</v>
      </c>
      <c r="B5" s="7" t="s">
        <v>14</v>
      </c>
      <c r="C5" s="8" t="s">
        <v>15</v>
      </c>
      <c r="D5" s="9" t="s">
        <v>16</v>
      </c>
      <c r="E5" s="9" t="s">
        <v>22</v>
      </c>
      <c r="F5" s="9" t="s">
        <v>18</v>
      </c>
      <c r="G5" s="8" t="s">
        <v>23</v>
      </c>
      <c r="H5" s="10">
        <v>70.83</v>
      </c>
      <c r="I5" s="10">
        <f t="shared" si="0"/>
        <v>28.332</v>
      </c>
      <c r="J5" s="6">
        <v>79.5</v>
      </c>
      <c r="K5" s="6">
        <f t="shared" si="1"/>
        <v>47.7</v>
      </c>
      <c r="L5" s="10">
        <f t="shared" si="2"/>
        <v>76.032</v>
      </c>
      <c r="M5" s="12"/>
    </row>
    <row r="6" ht="49" customHeight="1" spans="1:13">
      <c r="A6" s="6">
        <v>4</v>
      </c>
      <c r="B6" s="15" t="s">
        <v>24</v>
      </c>
      <c r="C6" s="16" t="s">
        <v>25</v>
      </c>
      <c r="D6" s="17" t="s">
        <v>26</v>
      </c>
      <c r="E6" s="17" t="s">
        <v>27</v>
      </c>
      <c r="F6" s="17" t="s">
        <v>28</v>
      </c>
      <c r="G6" s="16" t="s">
        <v>29</v>
      </c>
      <c r="H6" s="10">
        <v>85</v>
      </c>
      <c r="I6" s="10">
        <f t="shared" si="0"/>
        <v>34</v>
      </c>
      <c r="J6" s="6">
        <v>78.2</v>
      </c>
      <c r="K6" s="6">
        <f t="shared" si="1"/>
        <v>46.92</v>
      </c>
      <c r="L6" s="10">
        <f t="shared" si="2"/>
        <v>80.92</v>
      </c>
      <c r="M6" s="12"/>
    </row>
    <row r="7" ht="49" customHeight="1" spans="1:13">
      <c r="A7" s="6">
        <v>5</v>
      </c>
      <c r="B7" s="15" t="s">
        <v>24</v>
      </c>
      <c r="C7" s="16" t="s">
        <v>25</v>
      </c>
      <c r="D7" s="17" t="s">
        <v>26</v>
      </c>
      <c r="E7" s="17" t="s">
        <v>30</v>
      </c>
      <c r="F7" s="17" t="s">
        <v>28</v>
      </c>
      <c r="G7" s="16" t="s">
        <v>31</v>
      </c>
      <c r="H7" s="10">
        <v>67.67</v>
      </c>
      <c r="I7" s="10">
        <f t="shared" si="0"/>
        <v>27.068</v>
      </c>
      <c r="J7" s="6"/>
      <c r="K7" s="6">
        <f t="shared" si="1"/>
        <v>0</v>
      </c>
      <c r="L7" s="10">
        <f t="shared" si="2"/>
        <v>27.068</v>
      </c>
      <c r="M7" s="13" t="s">
        <v>32</v>
      </c>
    </row>
    <row r="8" ht="49" customHeight="1" spans="1:13">
      <c r="A8" s="6">
        <v>6</v>
      </c>
      <c r="B8" s="15" t="s">
        <v>24</v>
      </c>
      <c r="C8" s="16" t="s">
        <v>25</v>
      </c>
      <c r="D8" s="17" t="s">
        <v>33</v>
      </c>
      <c r="E8" s="17" t="s">
        <v>34</v>
      </c>
      <c r="F8" s="17" t="s">
        <v>18</v>
      </c>
      <c r="G8" s="16" t="s">
        <v>35</v>
      </c>
      <c r="H8" s="10">
        <v>85.17</v>
      </c>
      <c r="I8" s="10">
        <f t="shared" si="0"/>
        <v>34.068</v>
      </c>
      <c r="J8" s="6">
        <v>70.6</v>
      </c>
      <c r="K8" s="6">
        <f t="shared" si="1"/>
        <v>42.36</v>
      </c>
      <c r="L8" s="10">
        <f t="shared" si="2"/>
        <v>76.428</v>
      </c>
      <c r="M8" s="12"/>
    </row>
    <row r="9" ht="49" customHeight="1" spans="1:13">
      <c r="A9" s="6">
        <v>7</v>
      </c>
      <c r="B9" s="15" t="s">
        <v>24</v>
      </c>
      <c r="C9" s="16" t="s">
        <v>25</v>
      </c>
      <c r="D9" s="17" t="s">
        <v>33</v>
      </c>
      <c r="E9" s="17" t="s">
        <v>36</v>
      </c>
      <c r="F9" s="17" t="s">
        <v>18</v>
      </c>
      <c r="G9" s="16" t="s">
        <v>37</v>
      </c>
      <c r="H9" s="10">
        <v>79</v>
      </c>
      <c r="I9" s="10">
        <f t="shared" si="0"/>
        <v>31.6</v>
      </c>
      <c r="J9" s="6">
        <v>79.9</v>
      </c>
      <c r="K9" s="6">
        <f t="shared" si="1"/>
        <v>47.94</v>
      </c>
      <c r="L9" s="10">
        <f t="shared" si="2"/>
        <v>79.54</v>
      </c>
      <c r="M9" s="12"/>
    </row>
    <row r="10" ht="49" customHeight="1" spans="1:13">
      <c r="A10" s="6">
        <v>8</v>
      </c>
      <c r="B10" s="15" t="s">
        <v>24</v>
      </c>
      <c r="C10" s="16" t="s">
        <v>25</v>
      </c>
      <c r="D10" s="17" t="s">
        <v>33</v>
      </c>
      <c r="E10" s="17" t="s">
        <v>38</v>
      </c>
      <c r="F10" s="17" t="s">
        <v>18</v>
      </c>
      <c r="G10" s="16" t="s">
        <v>39</v>
      </c>
      <c r="H10" s="10">
        <v>76.33</v>
      </c>
      <c r="I10" s="10">
        <f t="shared" si="0"/>
        <v>30.532</v>
      </c>
      <c r="J10" s="6">
        <v>78.6</v>
      </c>
      <c r="K10" s="6">
        <f t="shared" si="1"/>
        <v>47.16</v>
      </c>
      <c r="L10" s="10">
        <f t="shared" si="2"/>
        <v>77.692</v>
      </c>
      <c r="M10" s="12"/>
    </row>
    <row r="11" ht="49" customHeight="1" spans="1:13">
      <c r="A11" s="6">
        <v>9</v>
      </c>
      <c r="B11" s="15" t="s">
        <v>40</v>
      </c>
      <c r="C11" s="16" t="s">
        <v>41</v>
      </c>
      <c r="D11" s="17" t="s">
        <v>42</v>
      </c>
      <c r="E11" s="17" t="s">
        <v>43</v>
      </c>
      <c r="F11" s="17" t="s">
        <v>28</v>
      </c>
      <c r="G11" s="16" t="s">
        <v>44</v>
      </c>
      <c r="H11" s="10">
        <v>86.83</v>
      </c>
      <c r="I11" s="10">
        <f t="shared" si="0"/>
        <v>34.732</v>
      </c>
      <c r="J11" s="6">
        <v>82</v>
      </c>
      <c r="K11" s="6">
        <f t="shared" si="1"/>
        <v>49.2</v>
      </c>
      <c r="L11" s="10">
        <f t="shared" si="2"/>
        <v>83.932</v>
      </c>
      <c r="M11" s="12"/>
    </row>
    <row r="12" ht="49" customHeight="1" spans="1:13">
      <c r="A12" s="6">
        <v>10</v>
      </c>
      <c r="B12" s="15" t="s">
        <v>40</v>
      </c>
      <c r="C12" s="16" t="s">
        <v>41</v>
      </c>
      <c r="D12" s="17" t="s">
        <v>42</v>
      </c>
      <c r="E12" s="17" t="s">
        <v>45</v>
      </c>
      <c r="F12" s="17" t="s">
        <v>28</v>
      </c>
      <c r="G12" s="16" t="s">
        <v>46</v>
      </c>
      <c r="H12" s="10">
        <v>76.5</v>
      </c>
      <c r="I12" s="10">
        <f t="shared" ref="I12:I24" si="3">H12*0.4</f>
        <v>30.6</v>
      </c>
      <c r="J12" s="6">
        <v>82.9</v>
      </c>
      <c r="K12" s="6">
        <f t="shared" ref="K12:K24" si="4">J12*0.6</f>
        <v>49.74</v>
      </c>
      <c r="L12" s="10">
        <f t="shared" ref="L12:L24" si="5">SUM(I12+K12)</f>
        <v>80.34</v>
      </c>
      <c r="M12" s="12"/>
    </row>
    <row r="13" ht="49" customHeight="1" spans="1:13">
      <c r="A13" s="6">
        <v>11</v>
      </c>
      <c r="B13" s="15" t="s">
        <v>40</v>
      </c>
      <c r="C13" s="16" t="s">
        <v>41</v>
      </c>
      <c r="D13" s="17" t="s">
        <v>47</v>
      </c>
      <c r="E13" s="17" t="s">
        <v>48</v>
      </c>
      <c r="F13" s="17" t="s">
        <v>18</v>
      </c>
      <c r="G13" s="16" t="s">
        <v>49</v>
      </c>
      <c r="H13" s="10">
        <v>78.17</v>
      </c>
      <c r="I13" s="10">
        <f t="shared" si="3"/>
        <v>31.268</v>
      </c>
      <c r="J13" s="6">
        <v>79.4</v>
      </c>
      <c r="K13" s="6">
        <f t="shared" si="4"/>
        <v>47.64</v>
      </c>
      <c r="L13" s="10">
        <f t="shared" si="5"/>
        <v>78.908</v>
      </c>
      <c r="M13" s="12"/>
    </row>
    <row r="14" ht="49" customHeight="1" spans="1:13">
      <c r="A14" s="6">
        <v>12</v>
      </c>
      <c r="B14" s="15" t="s">
        <v>40</v>
      </c>
      <c r="C14" s="16" t="s">
        <v>41</v>
      </c>
      <c r="D14" s="17" t="s">
        <v>47</v>
      </c>
      <c r="E14" s="17" t="s">
        <v>50</v>
      </c>
      <c r="F14" s="17" t="s">
        <v>18</v>
      </c>
      <c r="G14" s="16" t="s">
        <v>51</v>
      </c>
      <c r="H14" s="10">
        <v>74</v>
      </c>
      <c r="I14" s="10">
        <f t="shared" si="3"/>
        <v>29.6</v>
      </c>
      <c r="J14" s="6">
        <v>78</v>
      </c>
      <c r="K14" s="6">
        <f t="shared" si="4"/>
        <v>46.8</v>
      </c>
      <c r="L14" s="10">
        <f t="shared" si="5"/>
        <v>76.4</v>
      </c>
      <c r="M14" s="12"/>
    </row>
    <row r="15" ht="49" customHeight="1" spans="1:13">
      <c r="A15" s="6">
        <v>13</v>
      </c>
      <c r="B15" s="15" t="s">
        <v>40</v>
      </c>
      <c r="C15" s="16" t="s">
        <v>41</v>
      </c>
      <c r="D15" s="17" t="s">
        <v>47</v>
      </c>
      <c r="E15" s="17" t="s">
        <v>52</v>
      </c>
      <c r="F15" s="17" t="s">
        <v>18</v>
      </c>
      <c r="G15" s="16" t="s">
        <v>53</v>
      </c>
      <c r="H15" s="10">
        <v>71.83</v>
      </c>
      <c r="I15" s="10">
        <f t="shared" si="3"/>
        <v>28.732</v>
      </c>
      <c r="J15" s="6">
        <v>76.5</v>
      </c>
      <c r="K15" s="6">
        <f t="shared" si="4"/>
        <v>45.9</v>
      </c>
      <c r="L15" s="10">
        <f t="shared" si="5"/>
        <v>74.632</v>
      </c>
      <c r="M15" s="12"/>
    </row>
    <row r="16" ht="49" customHeight="1" spans="1:13">
      <c r="A16" s="6">
        <v>14</v>
      </c>
      <c r="B16" s="15" t="s">
        <v>54</v>
      </c>
      <c r="C16" s="16" t="s">
        <v>55</v>
      </c>
      <c r="D16" s="17" t="s">
        <v>56</v>
      </c>
      <c r="E16" s="17" t="s">
        <v>57</v>
      </c>
      <c r="F16" s="17" t="s">
        <v>28</v>
      </c>
      <c r="G16" s="16" t="s">
        <v>58</v>
      </c>
      <c r="H16" s="10">
        <v>81.5</v>
      </c>
      <c r="I16" s="10">
        <f t="shared" si="3"/>
        <v>32.6</v>
      </c>
      <c r="J16" s="6">
        <v>80.6</v>
      </c>
      <c r="K16" s="6">
        <f t="shared" si="4"/>
        <v>48.36</v>
      </c>
      <c r="L16" s="10">
        <f t="shared" si="5"/>
        <v>80.96</v>
      </c>
      <c r="M16" s="12"/>
    </row>
    <row r="17" ht="49" customHeight="1" spans="1:13">
      <c r="A17" s="6">
        <v>15</v>
      </c>
      <c r="B17" s="15" t="s">
        <v>54</v>
      </c>
      <c r="C17" s="16" t="s">
        <v>55</v>
      </c>
      <c r="D17" s="17" t="s">
        <v>56</v>
      </c>
      <c r="E17" s="17" t="s">
        <v>59</v>
      </c>
      <c r="F17" s="17" t="s">
        <v>28</v>
      </c>
      <c r="G17" s="16" t="s">
        <v>60</v>
      </c>
      <c r="H17" s="10">
        <v>78.33</v>
      </c>
      <c r="I17" s="10">
        <f t="shared" si="3"/>
        <v>31.332</v>
      </c>
      <c r="J17" s="6">
        <v>80.1</v>
      </c>
      <c r="K17" s="6">
        <f t="shared" si="4"/>
        <v>48.06</v>
      </c>
      <c r="L17" s="10">
        <f t="shared" si="5"/>
        <v>79.392</v>
      </c>
      <c r="M17" s="12"/>
    </row>
    <row r="18" ht="49" customHeight="1" spans="1:13">
      <c r="A18" s="6">
        <v>16</v>
      </c>
      <c r="B18" s="15" t="s">
        <v>54</v>
      </c>
      <c r="C18" s="16" t="s">
        <v>55</v>
      </c>
      <c r="D18" s="17" t="s">
        <v>56</v>
      </c>
      <c r="E18" s="17" t="s">
        <v>61</v>
      </c>
      <c r="F18" s="17" t="s">
        <v>28</v>
      </c>
      <c r="G18" s="16" t="s">
        <v>62</v>
      </c>
      <c r="H18" s="10">
        <v>73.83</v>
      </c>
      <c r="I18" s="10">
        <f t="shared" si="3"/>
        <v>29.532</v>
      </c>
      <c r="J18" s="6">
        <v>78.6</v>
      </c>
      <c r="K18" s="6">
        <f t="shared" si="4"/>
        <v>47.16</v>
      </c>
      <c r="L18" s="10">
        <f t="shared" si="5"/>
        <v>76.692</v>
      </c>
      <c r="M18" s="12"/>
    </row>
    <row r="19" ht="49" customHeight="1" spans="1:13">
      <c r="A19" s="6">
        <v>17</v>
      </c>
      <c r="B19" s="15" t="s">
        <v>54</v>
      </c>
      <c r="C19" s="16" t="s">
        <v>55</v>
      </c>
      <c r="D19" s="17" t="s">
        <v>63</v>
      </c>
      <c r="E19" s="17" t="s">
        <v>64</v>
      </c>
      <c r="F19" s="17" t="s">
        <v>18</v>
      </c>
      <c r="G19" s="16" t="s">
        <v>65</v>
      </c>
      <c r="H19" s="10">
        <v>73.5</v>
      </c>
      <c r="I19" s="10">
        <f t="shared" si="3"/>
        <v>29.4</v>
      </c>
      <c r="J19" s="6">
        <v>76.4</v>
      </c>
      <c r="K19" s="6">
        <f t="shared" si="4"/>
        <v>45.84</v>
      </c>
      <c r="L19" s="10">
        <f t="shared" si="5"/>
        <v>75.24</v>
      </c>
      <c r="M19" s="12"/>
    </row>
    <row r="20" ht="49" customHeight="1" spans="1:13">
      <c r="A20" s="6">
        <v>18</v>
      </c>
      <c r="B20" s="15" t="s">
        <v>54</v>
      </c>
      <c r="C20" s="16" t="s">
        <v>55</v>
      </c>
      <c r="D20" s="17" t="s">
        <v>63</v>
      </c>
      <c r="E20" s="17" t="s">
        <v>66</v>
      </c>
      <c r="F20" s="17" t="s">
        <v>18</v>
      </c>
      <c r="G20" s="16" t="s">
        <v>67</v>
      </c>
      <c r="H20" s="10">
        <v>68</v>
      </c>
      <c r="I20" s="10">
        <f t="shared" si="3"/>
        <v>27.2</v>
      </c>
      <c r="J20" s="6">
        <v>77</v>
      </c>
      <c r="K20" s="6">
        <f t="shared" si="4"/>
        <v>46.2</v>
      </c>
      <c r="L20" s="10">
        <f t="shared" si="5"/>
        <v>73.4</v>
      </c>
      <c r="M20" s="12"/>
    </row>
    <row r="21" ht="49" customHeight="1" spans="1:13">
      <c r="A21" s="6">
        <v>19</v>
      </c>
      <c r="B21" s="15" t="s">
        <v>54</v>
      </c>
      <c r="C21" s="16" t="s">
        <v>55</v>
      </c>
      <c r="D21" s="17" t="s">
        <v>63</v>
      </c>
      <c r="E21" s="17" t="s">
        <v>68</v>
      </c>
      <c r="F21" s="17" t="s">
        <v>18</v>
      </c>
      <c r="G21" s="16" t="s">
        <v>69</v>
      </c>
      <c r="H21" s="10">
        <v>67.17</v>
      </c>
      <c r="I21" s="10">
        <f t="shared" si="3"/>
        <v>26.868</v>
      </c>
      <c r="J21" s="6">
        <v>77.8</v>
      </c>
      <c r="K21" s="6">
        <f t="shared" si="4"/>
        <v>46.68</v>
      </c>
      <c r="L21" s="10">
        <f t="shared" si="5"/>
        <v>73.548</v>
      </c>
      <c r="M21" s="12"/>
    </row>
    <row r="22" ht="49" customHeight="1" spans="1:13">
      <c r="A22" s="6">
        <v>20</v>
      </c>
      <c r="B22" s="15" t="s">
        <v>70</v>
      </c>
      <c r="C22" s="16" t="s">
        <v>71</v>
      </c>
      <c r="D22" s="17" t="s">
        <v>72</v>
      </c>
      <c r="E22" s="17" t="s">
        <v>73</v>
      </c>
      <c r="F22" s="17" t="s">
        <v>18</v>
      </c>
      <c r="G22" s="16" t="s">
        <v>74</v>
      </c>
      <c r="H22" s="10">
        <v>72.5</v>
      </c>
      <c r="I22" s="10">
        <f t="shared" si="3"/>
        <v>29</v>
      </c>
      <c r="J22" s="6">
        <v>76.8</v>
      </c>
      <c r="K22" s="6">
        <f t="shared" si="4"/>
        <v>46.08</v>
      </c>
      <c r="L22" s="10">
        <f t="shared" si="5"/>
        <v>75.08</v>
      </c>
      <c r="M22" s="12"/>
    </row>
    <row r="23" ht="49" customHeight="1" spans="1:13">
      <c r="A23" s="6">
        <v>21</v>
      </c>
      <c r="B23" s="15" t="s">
        <v>70</v>
      </c>
      <c r="C23" s="16" t="s">
        <v>71</v>
      </c>
      <c r="D23" s="17" t="s">
        <v>72</v>
      </c>
      <c r="E23" s="17" t="s">
        <v>75</v>
      </c>
      <c r="F23" s="17" t="s">
        <v>18</v>
      </c>
      <c r="G23" s="16" t="s">
        <v>76</v>
      </c>
      <c r="H23" s="10">
        <v>70.83</v>
      </c>
      <c r="I23" s="10">
        <f t="shared" si="3"/>
        <v>28.332</v>
      </c>
      <c r="J23" s="6">
        <v>75.6</v>
      </c>
      <c r="K23" s="6">
        <f t="shared" si="4"/>
        <v>45.36</v>
      </c>
      <c r="L23" s="10">
        <f t="shared" si="5"/>
        <v>73.692</v>
      </c>
      <c r="M23" s="12"/>
    </row>
    <row r="24" ht="49" customHeight="1" spans="1:13">
      <c r="A24" s="6">
        <v>22</v>
      </c>
      <c r="B24" s="15" t="s">
        <v>70</v>
      </c>
      <c r="C24" s="16" t="s">
        <v>71</v>
      </c>
      <c r="D24" s="17" t="s">
        <v>72</v>
      </c>
      <c r="E24" s="17" t="s">
        <v>77</v>
      </c>
      <c r="F24" s="17" t="s">
        <v>18</v>
      </c>
      <c r="G24" s="16" t="s">
        <v>78</v>
      </c>
      <c r="H24" s="10">
        <v>69</v>
      </c>
      <c r="I24" s="10">
        <f t="shared" si="3"/>
        <v>27.6</v>
      </c>
      <c r="J24" s="6">
        <v>76.4</v>
      </c>
      <c r="K24" s="6">
        <f t="shared" si="4"/>
        <v>45.84</v>
      </c>
      <c r="L24" s="10">
        <f t="shared" si="5"/>
        <v>73.44</v>
      </c>
      <c r="M24" s="12"/>
    </row>
    <row r="25" ht="52" customHeight="1" spans="1:13">
      <c r="A25" s="6">
        <v>23</v>
      </c>
      <c r="B25" s="7" t="s">
        <v>79</v>
      </c>
      <c r="C25" s="8"/>
      <c r="D25" s="9" t="s">
        <v>80</v>
      </c>
      <c r="E25" s="9" t="s">
        <v>81</v>
      </c>
      <c r="F25" s="9" t="s">
        <v>18</v>
      </c>
      <c r="G25" s="8"/>
      <c r="H25" s="10"/>
      <c r="I25" s="10"/>
      <c r="J25" s="6">
        <v>84.7</v>
      </c>
      <c r="K25" s="6"/>
      <c r="L25" s="6">
        <v>84.7</v>
      </c>
      <c r="M25" s="14" t="s">
        <v>82</v>
      </c>
    </row>
    <row r="26" ht="52" customHeight="1" spans="1:13">
      <c r="A26" s="6">
        <v>24</v>
      </c>
      <c r="B26" s="7" t="s">
        <v>40</v>
      </c>
      <c r="C26" s="8"/>
      <c r="D26" s="9" t="s">
        <v>83</v>
      </c>
      <c r="E26" s="9" t="s">
        <v>84</v>
      </c>
      <c r="F26" s="11" t="s">
        <v>18</v>
      </c>
      <c r="G26" s="8"/>
      <c r="H26" s="10"/>
      <c r="I26" s="10"/>
      <c r="J26" s="6">
        <v>76</v>
      </c>
      <c r="K26" s="6"/>
      <c r="L26" s="6">
        <v>76</v>
      </c>
      <c r="M26" s="14" t="s">
        <v>82</v>
      </c>
    </row>
    <row r="27" ht="52" customHeight="1" spans="1:13">
      <c r="A27" s="6">
        <v>25</v>
      </c>
      <c r="B27" s="7" t="s">
        <v>40</v>
      </c>
      <c r="C27" s="8"/>
      <c r="D27" s="9" t="s">
        <v>83</v>
      </c>
      <c r="E27" s="9" t="s">
        <v>85</v>
      </c>
      <c r="F27" s="9" t="s">
        <v>18</v>
      </c>
      <c r="G27" s="8"/>
      <c r="H27" s="10"/>
      <c r="I27" s="10"/>
      <c r="J27" s="6">
        <v>81</v>
      </c>
      <c r="K27" s="6"/>
      <c r="L27" s="6">
        <v>81</v>
      </c>
      <c r="M27" s="14" t="s">
        <v>82</v>
      </c>
    </row>
    <row r="28" ht="52" customHeight="1" spans="1:13">
      <c r="A28" s="6">
        <v>26</v>
      </c>
      <c r="B28" s="7" t="s">
        <v>40</v>
      </c>
      <c r="C28" s="8"/>
      <c r="D28" s="9" t="s">
        <v>83</v>
      </c>
      <c r="E28" s="9" t="s">
        <v>86</v>
      </c>
      <c r="F28" s="9" t="s">
        <v>18</v>
      </c>
      <c r="G28" s="8"/>
      <c r="H28" s="10"/>
      <c r="I28" s="10"/>
      <c r="J28" s="6">
        <v>77.7</v>
      </c>
      <c r="K28" s="6"/>
      <c r="L28" s="6">
        <v>77.7</v>
      </c>
      <c r="M28" s="14" t="s">
        <v>82</v>
      </c>
    </row>
    <row r="29" ht="52" customHeight="1" spans="1:13">
      <c r="A29" s="6">
        <v>27</v>
      </c>
      <c r="B29" s="7" t="s">
        <v>40</v>
      </c>
      <c r="C29" s="8"/>
      <c r="D29" s="9" t="s">
        <v>80</v>
      </c>
      <c r="E29" s="9" t="s">
        <v>87</v>
      </c>
      <c r="F29" s="11" t="s">
        <v>18</v>
      </c>
      <c r="G29" s="8"/>
      <c r="H29" s="10"/>
      <c r="I29" s="10"/>
      <c r="J29" s="6">
        <v>82.4</v>
      </c>
      <c r="K29" s="6"/>
      <c r="L29" s="6">
        <v>82.4</v>
      </c>
      <c r="M29" s="14" t="s">
        <v>82</v>
      </c>
    </row>
    <row r="30" ht="52" customHeight="1" spans="1:13">
      <c r="A30" s="6">
        <v>28</v>
      </c>
      <c r="B30" s="7" t="s">
        <v>54</v>
      </c>
      <c r="C30" s="8"/>
      <c r="D30" s="9" t="s">
        <v>88</v>
      </c>
      <c r="E30" s="9" t="s">
        <v>89</v>
      </c>
      <c r="F30" s="11" t="s">
        <v>28</v>
      </c>
      <c r="G30" s="8"/>
      <c r="H30" s="10"/>
      <c r="I30" s="10"/>
      <c r="J30" s="6">
        <v>76.2</v>
      </c>
      <c r="K30" s="6"/>
      <c r="L30" s="6">
        <v>76.2</v>
      </c>
      <c r="M30" s="14" t="s">
        <v>82</v>
      </c>
    </row>
    <row r="31" s="1" customFormat="1" ht="52" customHeight="1" spans="1:13">
      <c r="A31" s="6">
        <v>29</v>
      </c>
      <c r="B31" s="7" t="s">
        <v>54</v>
      </c>
      <c r="C31" s="9"/>
      <c r="D31" s="9" t="s">
        <v>88</v>
      </c>
      <c r="E31" s="9" t="s">
        <v>90</v>
      </c>
      <c r="F31" s="9" t="s">
        <v>18</v>
      </c>
      <c r="G31" s="9"/>
      <c r="H31" s="6"/>
      <c r="I31" s="6"/>
      <c r="J31" s="6">
        <v>75.2</v>
      </c>
      <c r="K31" s="6"/>
      <c r="L31" s="6">
        <v>75.2</v>
      </c>
      <c r="M31" s="14" t="s">
        <v>82</v>
      </c>
    </row>
    <row r="32" ht="52" customHeight="1" spans="1:13">
      <c r="A32" s="6">
        <v>30</v>
      </c>
      <c r="B32" s="7" t="s">
        <v>54</v>
      </c>
      <c r="C32" s="8"/>
      <c r="D32" s="9" t="s">
        <v>88</v>
      </c>
      <c r="E32" s="9" t="s">
        <v>91</v>
      </c>
      <c r="F32" s="9" t="s">
        <v>28</v>
      </c>
      <c r="G32" s="8"/>
      <c r="H32" s="10"/>
      <c r="I32" s="10"/>
      <c r="J32" s="6">
        <v>80</v>
      </c>
      <c r="K32" s="6"/>
      <c r="L32" s="6">
        <v>80</v>
      </c>
      <c r="M32" s="14" t="s">
        <v>82</v>
      </c>
    </row>
    <row r="33" ht="52" customHeight="1" spans="1:13">
      <c r="A33" s="6">
        <v>31</v>
      </c>
      <c r="B33" s="7" t="s">
        <v>14</v>
      </c>
      <c r="C33" s="9"/>
      <c r="D33" s="9" t="s">
        <v>92</v>
      </c>
      <c r="E33" s="9" t="s">
        <v>93</v>
      </c>
      <c r="F33" s="9" t="s">
        <v>18</v>
      </c>
      <c r="G33" s="8"/>
      <c r="H33" s="10"/>
      <c r="I33" s="10"/>
      <c r="J33" s="6">
        <v>78.6</v>
      </c>
      <c r="K33" s="6"/>
      <c r="L33" s="6">
        <v>78.6</v>
      </c>
      <c r="M33" s="14" t="s">
        <v>94</v>
      </c>
    </row>
    <row r="34" ht="52" customHeight="1" spans="1:13">
      <c r="A34" s="6">
        <v>32</v>
      </c>
      <c r="B34" s="7" t="s">
        <v>14</v>
      </c>
      <c r="C34" s="9"/>
      <c r="D34" s="9" t="s">
        <v>92</v>
      </c>
      <c r="E34" s="9" t="s">
        <v>95</v>
      </c>
      <c r="F34" s="11" t="s">
        <v>18</v>
      </c>
      <c r="G34" s="8"/>
      <c r="H34" s="10"/>
      <c r="I34" s="10"/>
      <c r="J34" s="6">
        <v>84.9</v>
      </c>
      <c r="K34" s="6"/>
      <c r="L34" s="6">
        <v>84.9</v>
      </c>
      <c r="M34" s="14" t="s">
        <v>94</v>
      </c>
    </row>
    <row r="35" ht="52" customHeight="1" spans="1:13">
      <c r="A35" s="6">
        <v>33</v>
      </c>
      <c r="B35" s="7" t="s">
        <v>14</v>
      </c>
      <c r="C35" s="9"/>
      <c r="D35" s="9" t="s">
        <v>92</v>
      </c>
      <c r="E35" s="9" t="s">
        <v>96</v>
      </c>
      <c r="F35" s="11" t="s">
        <v>18</v>
      </c>
      <c r="G35" s="8"/>
      <c r="H35" s="10"/>
      <c r="I35" s="10"/>
      <c r="J35" s="6">
        <v>78.4</v>
      </c>
      <c r="K35" s="6"/>
      <c r="L35" s="6">
        <v>78.4</v>
      </c>
      <c r="M35" s="14" t="s">
        <v>94</v>
      </c>
    </row>
  </sheetData>
  <sortState ref="A3:M77">
    <sortCondition ref="B3:B77"/>
    <sortCondition ref="D3:D77"/>
    <sortCondition ref="H3:H77" descending="1"/>
  </sortState>
  <mergeCells count="1">
    <mergeCell ref="A1:M1"/>
  </mergeCells>
  <pageMargins left="0.707638888888889" right="0.707638888888889" top="0.747916666666667" bottom="0.747916666666667" header="0.313888888888889" footer="0.313888888888889"/>
  <pageSetup paperSize="9" scale="9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zhangxiang</cp:lastModifiedBy>
  <dcterms:created xsi:type="dcterms:W3CDTF">2022-08-30T09:37:00Z</dcterms:created>
  <cp:lastPrinted>2023-01-19T01:55:00Z</cp:lastPrinted>
  <dcterms:modified xsi:type="dcterms:W3CDTF">2023-01-30T09:02:46Z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08FBDA7809A94610A1E760E35AF729D4</vt:lpwstr>
  </property>
  <property fmtid="{D5CDD505-2E9C-101B-9397-08002B2CF9AE}" pid="3" name="KSOProductBuildVer">
    <vt:lpwstr>2052-10.8.0.6423</vt:lpwstr>
  </property>
</Properties>
</file>