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东兴区" sheetId="1" r:id="rId1"/>
  </sheets>
  <definedNames>
    <definedName name="_xlnm.Print_Titles" localSheetId="0">'东兴区'!$2:$2</definedName>
  </definedNames>
  <calcPr fullCalcOnLoad="1"/>
</workbook>
</file>

<file path=xl/sharedStrings.xml><?xml version="1.0" encoding="utf-8"?>
<sst xmlns="http://schemas.openxmlformats.org/spreadsheetml/2006/main" count="266" uniqueCount="140">
  <si>
    <t>附件：2022年下半年内江市东兴区部分事业单位公开考聘工作人员资格复审人员名单</t>
  </si>
  <si>
    <t>序号</t>
  </si>
  <si>
    <t>姓名</t>
  </si>
  <si>
    <t>性别</t>
  </si>
  <si>
    <t>报考岗位</t>
  </si>
  <si>
    <t>报考岗位编码</t>
  </si>
  <si>
    <t>准考证号</t>
  </si>
  <si>
    <t>笔试成绩</t>
  </si>
  <si>
    <t>政策性加分</t>
  </si>
  <si>
    <t>笔试总成绩</t>
  </si>
  <si>
    <t>笔试总成绩排名</t>
  </si>
  <si>
    <t>刘于萍</t>
  </si>
  <si>
    <t>女</t>
  </si>
  <si>
    <t>专技人员</t>
  </si>
  <si>
    <t>9030101</t>
  </si>
  <si>
    <t>2123109022512</t>
  </si>
  <si>
    <t>薛红艳</t>
  </si>
  <si>
    <t>2123109030914</t>
  </si>
  <si>
    <t>彭红梅</t>
  </si>
  <si>
    <t>2123109052324</t>
  </si>
  <si>
    <t>何晓艳</t>
  </si>
  <si>
    <t>9030201</t>
  </si>
  <si>
    <t>2123109012118</t>
  </si>
  <si>
    <t>杨珺枭</t>
  </si>
  <si>
    <t>2123109042416</t>
  </si>
  <si>
    <t>聂字语</t>
  </si>
  <si>
    <t>2123109051309</t>
  </si>
  <si>
    <t>袁琴</t>
  </si>
  <si>
    <t>9030301</t>
  </si>
  <si>
    <t>2123109061601</t>
  </si>
  <si>
    <t>赖超</t>
  </si>
  <si>
    <t>2123109010126</t>
  </si>
  <si>
    <t>卢兰兰</t>
  </si>
  <si>
    <t>2123109022428</t>
  </si>
  <si>
    <t>蒋金洪</t>
  </si>
  <si>
    <t>男</t>
  </si>
  <si>
    <t>9030401</t>
  </si>
  <si>
    <t>2123109040622</t>
  </si>
  <si>
    <t>孙小敏</t>
  </si>
  <si>
    <t>2123109050220</t>
  </si>
  <si>
    <t>杨佳林</t>
  </si>
  <si>
    <t>2123109011120</t>
  </si>
  <si>
    <t>邓孜</t>
  </si>
  <si>
    <t>9030501</t>
  </si>
  <si>
    <t>2123109013003</t>
  </si>
  <si>
    <t>黄韵颖</t>
  </si>
  <si>
    <t>2123109023206</t>
  </si>
  <si>
    <t>王丹凌</t>
  </si>
  <si>
    <t>2123109063709</t>
  </si>
  <si>
    <t>杜先窑</t>
  </si>
  <si>
    <t>信息技术人员</t>
  </si>
  <si>
    <t>9030601</t>
  </si>
  <si>
    <t>2123109061008</t>
  </si>
  <si>
    <t>罗磊</t>
  </si>
  <si>
    <t>2123109062814</t>
  </si>
  <si>
    <t>黄忠辉</t>
  </si>
  <si>
    <t>2123109051603</t>
  </si>
  <si>
    <t>孙金华</t>
  </si>
  <si>
    <t>预防医学人员</t>
  </si>
  <si>
    <t>7030101</t>
  </si>
  <si>
    <t>3123109070121</t>
  </si>
  <si>
    <t>王静</t>
  </si>
  <si>
    <t>3123109073106</t>
  </si>
  <si>
    <t>崔玲旭</t>
  </si>
  <si>
    <t>3123109073119</t>
  </si>
  <si>
    <t>张晓敏</t>
  </si>
  <si>
    <t>检验医生</t>
  </si>
  <si>
    <t>7030102</t>
  </si>
  <si>
    <t>3123109072723</t>
  </si>
  <si>
    <t>刘倩</t>
  </si>
  <si>
    <t>3123109071703</t>
  </si>
  <si>
    <t>莫云</t>
  </si>
  <si>
    <t>3123109072929</t>
  </si>
  <si>
    <t>张玉</t>
  </si>
  <si>
    <t>检验人员</t>
  </si>
  <si>
    <t>7030201</t>
  </si>
  <si>
    <t>3123109072422</t>
  </si>
  <si>
    <t>刘昕</t>
  </si>
  <si>
    <t>3123109073117</t>
  </si>
  <si>
    <t>曾海艳</t>
  </si>
  <si>
    <t>3123109070625</t>
  </si>
  <si>
    <t>王甜</t>
  </si>
  <si>
    <t>中医医生</t>
  </si>
  <si>
    <t>7030209</t>
  </si>
  <si>
    <t>3123109072207</t>
  </si>
  <si>
    <t>梁袁霞</t>
  </si>
  <si>
    <t>7030401</t>
  </si>
  <si>
    <t>3123109072010</t>
  </si>
  <si>
    <t>张玥</t>
  </si>
  <si>
    <t>3123109070813</t>
  </si>
  <si>
    <t>杨阳</t>
  </si>
  <si>
    <t>3123109074115</t>
  </si>
  <si>
    <t>钟仁海</t>
  </si>
  <si>
    <t>临床医生</t>
  </si>
  <si>
    <t>7030501</t>
  </si>
  <si>
    <t>3123109071304</t>
  </si>
  <si>
    <t>闻悦希</t>
  </si>
  <si>
    <t>3123109070420</t>
  </si>
  <si>
    <t>陆晓艳</t>
  </si>
  <si>
    <t>3123109070521</t>
  </si>
  <si>
    <t>李艳</t>
  </si>
  <si>
    <t>3123109074209</t>
  </si>
  <si>
    <t>范玲</t>
  </si>
  <si>
    <t>3123109070315</t>
  </si>
  <si>
    <t>刘忠露</t>
  </si>
  <si>
    <t>3123109072801</t>
  </si>
  <si>
    <t>付姗</t>
  </si>
  <si>
    <t>3123109071228</t>
  </si>
  <si>
    <t>吴莉平</t>
  </si>
  <si>
    <t>3123109073020</t>
  </si>
  <si>
    <t>杨玻</t>
  </si>
  <si>
    <t>3123109073428</t>
  </si>
  <si>
    <t>韩薇</t>
  </si>
  <si>
    <t>护理人员</t>
  </si>
  <si>
    <t>7030601</t>
  </si>
  <si>
    <t>3123109071315</t>
  </si>
  <si>
    <t>杨玉婷</t>
  </si>
  <si>
    <t>3123109071203</t>
  </si>
  <si>
    <t>徐同玲</t>
  </si>
  <si>
    <t>3123109072023</t>
  </si>
  <si>
    <t>张婵</t>
  </si>
  <si>
    <t>3123109073008</t>
  </si>
  <si>
    <t>刘小芳</t>
  </si>
  <si>
    <t>3123109073603</t>
  </si>
  <si>
    <t>陈晓玲</t>
  </si>
  <si>
    <t>3123109071409</t>
  </si>
  <si>
    <t>宋正艳</t>
  </si>
  <si>
    <t>3123109072211</t>
  </si>
  <si>
    <t>单发文</t>
  </si>
  <si>
    <t>中西医结合医生</t>
  </si>
  <si>
    <t>7030803</t>
  </si>
  <si>
    <t>3123109073519</t>
  </si>
  <si>
    <t>陈济铭</t>
  </si>
  <si>
    <t>康复技师</t>
  </si>
  <si>
    <t>7030901</t>
  </si>
  <si>
    <t>3123109071629</t>
  </si>
  <si>
    <t>周柯宇</t>
  </si>
  <si>
    <t>3123109070509</t>
  </si>
  <si>
    <t>秦雨</t>
  </si>
  <si>
    <t>3123109072719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</si>
</sst>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6"/>
      <name val="方正小标宋简体"/>
      <family val="0"/>
    </font>
    <font>
      <sz val="12"/>
      <color indexed="8"/>
      <name val="宋体"/>
      <family val="0"/>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9">
    <xf numFmtId="0" fontId="0" fillId="0" borderId="0" xfId="0" applyAlignment="1">
      <alignment vertical="center"/>
    </xf>
    <xf numFmtId="0" fontId="2" fillId="0" borderId="0" xfId="0" applyFont="1" applyAlignment="1">
      <alignment horizontal="center" vertical="center"/>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33" borderId="9" xfId="63" applyFont="1" applyFill="1" applyBorder="1" applyAlignment="1">
      <alignment horizontal="center" vertical="center" wrapText="1"/>
      <protection/>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0" fillId="0" borderId="0" xfId="0" applyAlignment="1">
      <alignment horizontal="left" vertical="center"/>
    </xf>
    <xf numFmtId="0" fontId="4"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5"/>
  <sheetViews>
    <sheetView tabSelected="1" zoomScaleSheetLayoutView="100" workbookViewId="0" topLeftCell="A1">
      <selection activeCell="C56" sqref="C56"/>
    </sheetView>
  </sheetViews>
  <sheetFormatPr defaultColWidth="9.00390625" defaultRowHeight="14.25"/>
  <cols>
    <col min="1" max="1" width="8.50390625" style="0" customWidth="1"/>
    <col min="2" max="2" width="13.75390625" style="0" customWidth="1"/>
    <col min="3" max="3" width="9.00390625" style="0" customWidth="1"/>
    <col min="4" max="4" width="16.00390625" style="0" customWidth="1"/>
    <col min="5" max="5" width="13.75390625" style="0" customWidth="1"/>
    <col min="6" max="6" width="18.625" style="0" customWidth="1"/>
    <col min="7" max="7" width="12.00390625" style="0" customWidth="1"/>
    <col min="8" max="8" width="7.25390625" style="0" customWidth="1"/>
    <col min="9" max="9" width="11.875" style="0" customWidth="1"/>
    <col min="10" max="10" width="10.875" style="0" customWidth="1"/>
  </cols>
  <sheetData>
    <row r="1" spans="1:13" ht="36" customHeight="1">
      <c r="A1" s="1" t="s">
        <v>0</v>
      </c>
      <c r="B1" s="1"/>
      <c r="C1" s="1"/>
      <c r="D1" s="1"/>
      <c r="E1" s="1"/>
      <c r="F1" s="1"/>
      <c r="G1" s="1"/>
      <c r="H1" s="1"/>
      <c r="I1" s="1"/>
      <c r="J1" s="1"/>
      <c r="K1" s="8"/>
      <c r="L1" s="8"/>
      <c r="M1" s="8"/>
    </row>
    <row r="2" spans="1:10" ht="31.5" customHeight="1">
      <c r="A2" s="2" t="s">
        <v>1</v>
      </c>
      <c r="B2" s="2" t="s">
        <v>2</v>
      </c>
      <c r="C2" s="2" t="s">
        <v>3</v>
      </c>
      <c r="D2" s="2" t="s">
        <v>4</v>
      </c>
      <c r="E2" s="2" t="s">
        <v>5</v>
      </c>
      <c r="F2" s="2" t="s">
        <v>6</v>
      </c>
      <c r="G2" s="3" t="s">
        <v>7</v>
      </c>
      <c r="H2" s="4" t="s">
        <v>8</v>
      </c>
      <c r="I2" s="4" t="s">
        <v>9</v>
      </c>
      <c r="J2" s="4" t="s">
        <v>10</v>
      </c>
    </row>
    <row r="3" spans="1:10" ht="24" customHeight="1">
      <c r="A3" s="5">
        <v>1</v>
      </c>
      <c r="B3" s="2" t="s">
        <v>11</v>
      </c>
      <c r="C3" s="2" t="s">
        <v>12</v>
      </c>
      <c r="D3" s="2" t="s">
        <v>13</v>
      </c>
      <c r="E3" s="2" t="s">
        <v>14</v>
      </c>
      <c r="F3" s="2" t="s">
        <v>15</v>
      </c>
      <c r="G3" s="5">
        <v>65</v>
      </c>
      <c r="H3" s="6"/>
      <c r="I3" s="6">
        <f aca="true" t="shared" si="0" ref="I3:I42">G3+H3</f>
        <v>65</v>
      </c>
      <c r="J3" s="6">
        <f>SUMPRODUCT(((E$3:E$53=E3)*I$3:I$53&gt;I3)*1)+1</f>
        <v>1</v>
      </c>
    </row>
    <row r="4" spans="1:10" ht="24" customHeight="1">
      <c r="A4" s="5">
        <v>2</v>
      </c>
      <c r="B4" s="2" t="s">
        <v>16</v>
      </c>
      <c r="C4" s="2" t="s">
        <v>12</v>
      </c>
      <c r="D4" s="2" t="s">
        <v>13</v>
      </c>
      <c r="E4" s="2" t="s">
        <v>14</v>
      </c>
      <c r="F4" s="2" t="s">
        <v>17</v>
      </c>
      <c r="G4" s="5">
        <v>65</v>
      </c>
      <c r="H4" s="6"/>
      <c r="I4" s="6">
        <f t="shared" si="0"/>
        <v>65</v>
      </c>
      <c r="J4" s="6">
        <f>SUMPRODUCT(((E$3:E$53=E4)*I$3:I$53&gt;I4)*1)+1</f>
        <v>1</v>
      </c>
    </row>
    <row r="5" spans="1:10" ht="24" customHeight="1">
      <c r="A5" s="5">
        <v>3</v>
      </c>
      <c r="B5" s="2" t="s">
        <v>18</v>
      </c>
      <c r="C5" s="2" t="s">
        <v>12</v>
      </c>
      <c r="D5" s="2" t="s">
        <v>13</v>
      </c>
      <c r="E5" s="2" t="s">
        <v>14</v>
      </c>
      <c r="F5" s="2" t="s">
        <v>19</v>
      </c>
      <c r="G5" s="5">
        <v>62.4</v>
      </c>
      <c r="H5" s="6"/>
      <c r="I5" s="6">
        <f t="shared" si="0"/>
        <v>62.4</v>
      </c>
      <c r="J5" s="6">
        <f>SUMPRODUCT(((E$3:E$53=E5)*I$3:I$53&gt;I5)*1)+1</f>
        <v>3</v>
      </c>
    </row>
    <row r="6" spans="1:10" ht="24" customHeight="1">
      <c r="A6" s="5">
        <v>4</v>
      </c>
      <c r="B6" s="2" t="s">
        <v>20</v>
      </c>
      <c r="C6" s="2" t="s">
        <v>12</v>
      </c>
      <c r="D6" s="2" t="s">
        <v>13</v>
      </c>
      <c r="E6" s="2" t="s">
        <v>21</v>
      </c>
      <c r="F6" s="2" t="s">
        <v>22</v>
      </c>
      <c r="G6" s="5">
        <v>71.6</v>
      </c>
      <c r="H6" s="6"/>
      <c r="I6" s="6">
        <f t="shared" si="0"/>
        <v>71.6</v>
      </c>
      <c r="J6" s="6">
        <f>SUMPRODUCT(((E$3:E$53=E6)*I$3:I$53&gt;I6)*1)+1</f>
        <v>1</v>
      </c>
    </row>
    <row r="7" spans="1:10" ht="24" customHeight="1">
      <c r="A7" s="5">
        <v>5</v>
      </c>
      <c r="B7" s="2" t="s">
        <v>23</v>
      </c>
      <c r="C7" s="2" t="s">
        <v>12</v>
      </c>
      <c r="D7" s="2" t="s">
        <v>13</v>
      </c>
      <c r="E7" s="2" t="s">
        <v>21</v>
      </c>
      <c r="F7" s="2" t="s">
        <v>24</v>
      </c>
      <c r="G7" s="5">
        <v>68.8</v>
      </c>
      <c r="H7" s="6"/>
      <c r="I7" s="6">
        <f t="shared" si="0"/>
        <v>68.8</v>
      </c>
      <c r="J7" s="6">
        <f>SUMPRODUCT(((E$3:E$53=E7)*I$3:I$53&gt;I7)*1)+1</f>
        <v>2</v>
      </c>
    </row>
    <row r="8" spans="1:10" ht="24" customHeight="1">
      <c r="A8" s="5">
        <v>6</v>
      </c>
      <c r="B8" s="2" t="s">
        <v>25</v>
      </c>
      <c r="C8" s="2" t="s">
        <v>12</v>
      </c>
      <c r="D8" s="2" t="s">
        <v>13</v>
      </c>
      <c r="E8" s="2" t="s">
        <v>21</v>
      </c>
      <c r="F8" s="2" t="s">
        <v>26</v>
      </c>
      <c r="G8" s="5">
        <v>67.8</v>
      </c>
      <c r="H8" s="6"/>
      <c r="I8" s="6">
        <f t="shared" si="0"/>
        <v>67.8</v>
      </c>
      <c r="J8" s="6">
        <f>SUMPRODUCT(((E$3:E$53=E8)*I$3:I$53&gt;I8)*1)+1</f>
        <v>3</v>
      </c>
    </row>
    <row r="9" spans="1:10" ht="24" customHeight="1">
      <c r="A9" s="5">
        <v>7</v>
      </c>
      <c r="B9" s="2" t="s">
        <v>27</v>
      </c>
      <c r="C9" s="2" t="s">
        <v>12</v>
      </c>
      <c r="D9" s="2" t="s">
        <v>13</v>
      </c>
      <c r="E9" s="2" t="s">
        <v>28</v>
      </c>
      <c r="F9" s="2" t="s">
        <v>29</v>
      </c>
      <c r="G9" s="5">
        <v>66.6</v>
      </c>
      <c r="H9" s="6"/>
      <c r="I9" s="6">
        <f t="shared" si="0"/>
        <v>66.6</v>
      </c>
      <c r="J9" s="6">
        <f>SUMPRODUCT(((E$3:E$53=E9)*I$3:I$53&gt;I9)*1)+1</f>
        <v>1</v>
      </c>
    </row>
    <row r="10" spans="1:10" ht="24" customHeight="1">
      <c r="A10" s="5">
        <v>8</v>
      </c>
      <c r="B10" s="2" t="s">
        <v>30</v>
      </c>
      <c r="C10" s="2" t="s">
        <v>12</v>
      </c>
      <c r="D10" s="2" t="s">
        <v>13</v>
      </c>
      <c r="E10" s="2" t="s">
        <v>28</v>
      </c>
      <c r="F10" s="2" t="s">
        <v>31</v>
      </c>
      <c r="G10" s="5">
        <v>63.4</v>
      </c>
      <c r="H10" s="6"/>
      <c r="I10" s="6">
        <f t="shared" si="0"/>
        <v>63.4</v>
      </c>
      <c r="J10" s="6">
        <f>SUMPRODUCT(((E$3:E$53=E10)*I$3:I$53&gt;I10)*1)+1</f>
        <v>2</v>
      </c>
    </row>
    <row r="11" spans="1:10" ht="24" customHeight="1">
      <c r="A11" s="5">
        <v>9</v>
      </c>
      <c r="B11" s="2" t="s">
        <v>32</v>
      </c>
      <c r="C11" s="2" t="s">
        <v>12</v>
      </c>
      <c r="D11" s="2" t="s">
        <v>13</v>
      </c>
      <c r="E11" s="2" t="s">
        <v>28</v>
      </c>
      <c r="F11" s="2" t="s">
        <v>33</v>
      </c>
      <c r="G11" s="5">
        <v>62</v>
      </c>
      <c r="H11" s="6"/>
      <c r="I11" s="6">
        <f t="shared" si="0"/>
        <v>62</v>
      </c>
      <c r="J11" s="6">
        <f>SUMPRODUCT(((E$3:E$53=E11)*I$3:I$53&gt;I11)*1)+1</f>
        <v>3</v>
      </c>
    </row>
    <row r="12" spans="1:10" ht="24" customHeight="1">
      <c r="A12" s="5">
        <v>10</v>
      </c>
      <c r="B12" s="2" t="s">
        <v>34</v>
      </c>
      <c r="C12" s="2" t="s">
        <v>35</v>
      </c>
      <c r="D12" s="2" t="s">
        <v>13</v>
      </c>
      <c r="E12" s="2" t="s">
        <v>36</v>
      </c>
      <c r="F12" s="2" t="s">
        <v>37</v>
      </c>
      <c r="G12" s="5">
        <v>68.8</v>
      </c>
      <c r="H12" s="6"/>
      <c r="I12" s="6">
        <f t="shared" si="0"/>
        <v>68.8</v>
      </c>
      <c r="J12" s="6">
        <f>SUMPRODUCT(((E$3:E$53=E12)*I$3:I$53&gt;I12)*1)+1</f>
        <v>1</v>
      </c>
    </row>
    <row r="13" spans="1:10" ht="24" customHeight="1">
      <c r="A13" s="5">
        <v>11</v>
      </c>
      <c r="B13" s="2" t="s">
        <v>38</v>
      </c>
      <c r="C13" s="2" t="s">
        <v>12</v>
      </c>
      <c r="D13" s="2" t="s">
        <v>13</v>
      </c>
      <c r="E13" s="2" t="s">
        <v>36</v>
      </c>
      <c r="F13" s="2" t="s">
        <v>39</v>
      </c>
      <c r="G13" s="5">
        <v>66.4</v>
      </c>
      <c r="H13" s="6"/>
      <c r="I13" s="6">
        <f t="shared" si="0"/>
        <v>66.4</v>
      </c>
      <c r="J13" s="6">
        <f>SUMPRODUCT(((E$3:E$53=E13)*I$3:I$53&gt;I13)*1)+1</f>
        <v>2</v>
      </c>
    </row>
    <row r="14" spans="1:10" ht="24" customHeight="1">
      <c r="A14" s="5">
        <v>12</v>
      </c>
      <c r="B14" s="2" t="s">
        <v>40</v>
      </c>
      <c r="C14" s="2" t="s">
        <v>12</v>
      </c>
      <c r="D14" s="2" t="s">
        <v>13</v>
      </c>
      <c r="E14" s="2" t="s">
        <v>36</v>
      </c>
      <c r="F14" s="2" t="s">
        <v>41</v>
      </c>
      <c r="G14" s="5">
        <v>64.8</v>
      </c>
      <c r="H14" s="6"/>
      <c r="I14" s="6">
        <f t="shared" si="0"/>
        <v>64.8</v>
      </c>
      <c r="J14" s="6">
        <f>SUMPRODUCT(((E$3:E$53=E14)*I$3:I$53&gt;I14)*1)+1</f>
        <v>3</v>
      </c>
    </row>
    <row r="15" spans="1:10" ht="24" customHeight="1">
      <c r="A15" s="5">
        <v>13</v>
      </c>
      <c r="B15" s="2" t="s">
        <v>42</v>
      </c>
      <c r="C15" s="2" t="s">
        <v>12</v>
      </c>
      <c r="D15" s="2" t="s">
        <v>13</v>
      </c>
      <c r="E15" s="2" t="s">
        <v>43</v>
      </c>
      <c r="F15" s="2" t="s">
        <v>44</v>
      </c>
      <c r="G15" s="5">
        <v>70.2</v>
      </c>
      <c r="H15" s="6"/>
      <c r="I15" s="6">
        <f t="shared" si="0"/>
        <v>70.2</v>
      </c>
      <c r="J15" s="6">
        <f>SUMPRODUCT(((E$3:E$53=E15)*I$3:I$53&gt;I15)*1)+1</f>
        <v>1</v>
      </c>
    </row>
    <row r="16" spans="1:10" ht="24" customHeight="1">
      <c r="A16" s="5">
        <v>14</v>
      </c>
      <c r="B16" s="2" t="s">
        <v>45</v>
      </c>
      <c r="C16" s="2" t="s">
        <v>12</v>
      </c>
      <c r="D16" s="2" t="s">
        <v>13</v>
      </c>
      <c r="E16" s="2" t="s">
        <v>43</v>
      </c>
      <c r="F16" s="2" t="s">
        <v>46</v>
      </c>
      <c r="G16" s="5">
        <v>64.8</v>
      </c>
      <c r="H16" s="6"/>
      <c r="I16" s="6">
        <f t="shared" si="0"/>
        <v>64.8</v>
      </c>
      <c r="J16" s="6">
        <f>SUMPRODUCT(((E$3:E$53=E16)*I$3:I$53&gt;I16)*1)+1</f>
        <v>2</v>
      </c>
    </row>
    <row r="17" spans="1:10" ht="24" customHeight="1">
      <c r="A17" s="5">
        <v>15</v>
      </c>
      <c r="B17" s="2" t="s">
        <v>47</v>
      </c>
      <c r="C17" s="2" t="s">
        <v>12</v>
      </c>
      <c r="D17" s="2" t="s">
        <v>13</v>
      </c>
      <c r="E17" s="2" t="s">
        <v>43</v>
      </c>
      <c r="F17" s="2" t="s">
        <v>48</v>
      </c>
      <c r="G17" s="5">
        <v>61.8</v>
      </c>
      <c r="H17" s="6"/>
      <c r="I17" s="6">
        <f t="shared" si="0"/>
        <v>61.8</v>
      </c>
      <c r="J17" s="6">
        <f>SUMPRODUCT(((E$3:E$53=E17)*I$3:I$53&gt;I17)*1)+1</f>
        <v>3</v>
      </c>
    </row>
    <row r="18" spans="1:10" ht="24" customHeight="1">
      <c r="A18" s="5">
        <v>16</v>
      </c>
      <c r="B18" s="2" t="s">
        <v>49</v>
      </c>
      <c r="C18" s="2" t="s">
        <v>35</v>
      </c>
      <c r="D18" s="2" t="s">
        <v>50</v>
      </c>
      <c r="E18" s="2" t="s">
        <v>51</v>
      </c>
      <c r="F18" s="2" t="s">
        <v>52</v>
      </c>
      <c r="G18" s="5">
        <v>67.2</v>
      </c>
      <c r="H18" s="6"/>
      <c r="I18" s="6">
        <f t="shared" si="0"/>
        <v>67.2</v>
      </c>
      <c r="J18" s="6">
        <f>SUMPRODUCT(((E$3:E$53=E18)*I$3:I$53&gt;I18)*1)+1</f>
        <v>1</v>
      </c>
    </row>
    <row r="19" spans="1:10" ht="24" customHeight="1">
      <c r="A19" s="5">
        <v>17</v>
      </c>
      <c r="B19" s="2" t="s">
        <v>53</v>
      </c>
      <c r="C19" s="2" t="s">
        <v>35</v>
      </c>
      <c r="D19" s="2" t="s">
        <v>50</v>
      </c>
      <c r="E19" s="2" t="s">
        <v>51</v>
      </c>
      <c r="F19" s="2" t="s">
        <v>54</v>
      </c>
      <c r="G19" s="5">
        <v>65.2</v>
      </c>
      <c r="H19" s="6"/>
      <c r="I19" s="6">
        <f t="shared" si="0"/>
        <v>65.2</v>
      </c>
      <c r="J19" s="6">
        <f>SUMPRODUCT(((E$3:E$53=E19)*I$3:I$53&gt;I19)*1)+1</f>
        <v>2</v>
      </c>
    </row>
    <row r="20" spans="1:10" ht="24" customHeight="1">
      <c r="A20" s="5">
        <v>18</v>
      </c>
      <c r="B20" s="2" t="s">
        <v>55</v>
      </c>
      <c r="C20" s="2" t="s">
        <v>35</v>
      </c>
      <c r="D20" s="2" t="s">
        <v>50</v>
      </c>
      <c r="E20" s="2" t="s">
        <v>51</v>
      </c>
      <c r="F20" s="2" t="s">
        <v>56</v>
      </c>
      <c r="G20" s="5">
        <v>64.8</v>
      </c>
      <c r="H20" s="6"/>
      <c r="I20" s="6">
        <f t="shared" si="0"/>
        <v>64.8</v>
      </c>
      <c r="J20" s="6">
        <f>SUMPRODUCT(((E$3:E$53=E20)*I$3:I$53&gt;I20)*1)+1</f>
        <v>3</v>
      </c>
    </row>
    <row r="21" spans="1:10" ht="24" customHeight="1">
      <c r="A21" s="5">
        <v>19</v>
      </c>
      <c r="B21" s="2" t="s">
        <v>57</v>
      </c>
      <c r="C21" s="2" t="s">
        <v>12</v>
      </c>
      <c r="D21" s="2" t="s">
        <v>58</v>
      </c>
      <c r="E21" s="2" t="s">
        <v>59</v>
      </c>
      <c r="F21" s="2" t="s">
        <v>60</v>
      </c>
      <c r="G21" s="5">
        <v>76.2</v>
      </c>
      <c r="H21" s="6"/>
      <c r="I21" s="6">
        <f t="shared" si="0"/>
        <v>76.2</v>
      </c>
      <c r="J21" s="6">
        <f>SUMPRODUCT(((E$3:E$53=E21)*I$3:I$53&gt;I21)*1)+1</f>
        <v>1</v>
      </c>
    </row>
    <row r="22" spans="1:10" ht="24" customHeight="1">
      <c r="A22" s="5">
        <v>20</v>
      </c>
      <c r="B22" s="2" t="s">
        <v>61</v>
      </c>
      <c r="C22" s="2" t="s">
        <v>12</v>
      </c>
      <c r="D22" s="2" t="s">
        <v>58</v>
      </c>
      <c r="E22" s="2" t="s">
        <v>59</v>
      </c>
      <c r="F22" s="2" t="s">
        <v>62</v>
      </c>
      <c r="G22" s="5">
        <v>73.6</v>
      </c>
      <c r="H22" s="6"/>
      <c r="I22" s="6">
        <f t="shared" si="0"/>
        <v>73.6</v>
      </c>
      <c r="J22" s="6">
        <f>SUMPRODUCT(((E$3:E$53=E22)*I$3:I$53&gt;I22)*1)+1</f>
        <v>2</v>
      </c>
    </row>
    <row r="23" spans="1:10" ht="24" customHeight="1">
      <c r="A23" s="5">
        <v>21</v>
      </c>
      <c r="B23" s="2" t="s">
        <v>63</v>
      </c>
      <c r="C23" s="2" t="s">
        <v>12</v>
      </c>
      <c r="D23" s="2" t="s">
        <v>58</v>
      </c>
      <c r="E23" s="2" t="s">
        <v>59</v>
      </c>
      <c r="F23" s="2" t="s">
        <v>64</v>
      </c>
      <c r="G23" s="5">
        <v>67.4</v>
      </c>
      <c r="H23" s="6"/>
      <c r="I23" s="6">
        <f t="shared" si="0"/>
        <v>67.4</v>
      </c>
      <c r="J23" s="6">
        <f>SUMPRODUCT(((E$3:E$53=E23)*I$3:I$53&gt;I23)*1)+1</f>
        <v>3</v>
      </c>
    </row>
    <row r="24" spans="1:10" ht="24" customHeight="1">
      <c r="A24" s="5">
        <v>22</v>
      </c>
      <c r="B24" s="2" t="s">
        <v>65</v>
      </c>
      <c r="C24" s="2" t="s">
        <v>12</v>
      </c>
      <c r="D24" s="2" t="s">
        <v>66</v>
      </c>
      <c r="E24" s="2" t="s">
        <v>67</v>
      </c>
      <c r="F24" s="2" t="s">
        <v>68</v>
      </c>
      <c r="G24" s="5">
        <v>72.8</v>
      </c>
      <c r="H24" s="6"/>
      <c r="I24" s="6">
        <f t="shared" si="0"/>
        <v>72.8</v>
      </c>
      <c r="J24" s="6">
        <f>SUMPRODUCT(((E$3:E$53=E24)*I$3:I$53&gt;I24)*1)+1</f>
        <v>1</v>
      </c>
    </row>
    <row r="25" spans="1:10" ht="24" customHeight="1">
      <c r="A25" s="5">
        <v>23</v>
      </c>
      <c r="B25" s="2" t="s">
        <v>69</v>
      </c>
      <c r="C25" s="2" t="s">
        <v>12</v>
      </c>
      <c r="D25" s="2" t="s">
        <v>66</v>
      </c>
      <c r="E25" s="2" t="s">
        <v>67</v>
      </c>
      <c r="F25" s="2" t="s">
        <v>70</v>
      </c>
      <c r="G25" s="5">
        <v>72.2</v>
      </c>
      <c r="H25" s="6"/>
      <c r="I25" s="6">
        <f t="shared" si="0"/>
        <v>72.2</v>
      </c>
      <c r="J25" s="6">
        <f>SUMPRODUCT(((E$3:E$53=E25)*I$3:I$53&gt;I25)*1)+1</f>
        <v>2</v>
      </c>
    </row>
    <row r="26" spans="1:10" ht="24" customHeight="1">
      <c r="A26" s="5">
        <v>24</v>
      </c>
      <c r="B26" s="2" t="s">
        <v>71</v>
      </c>
      <c r="C26" s="2" t="s">
        <v>35</v>
      </c>
      <c r="D26" s="2" t="s">
        <v>66</v>
      </c>
      <c r="E26" s="2" t="s">
        <v>67</v>
      </c>
      <c r="F26" s="2" t="s">
        <v>72</v>
      </c>
      <c r="G26" s="5">
        <v>68.6</v>
      </c>
      <c r="H26" s="6"/>
      <c r="I26" s="6">
        <f t="shared" si="0"/>
        <v>68.6</v>
      </c>
      <c r="J26" s="6">
        <f>SUMPRODUCT(((E$3:E$53=E26)*I$3:I$53&gt;I26)*1)+1</f>
        <v>3</v>
      </c>
    </row>
    <row r="27" spans="1:10" ht="24" customHeight="1">
      <c r="A27" s="5">
        <v>25</v>
      </c>
      <c r="B27" s="2" t="s">
        <v>73</v>
      </c>
      <c r="C27" s="2" t="s">
        <v>12</v>
      </c>
      <c r="D27" s="2" t="s">
        <v>74</v>
      </c>
      <c r="E27" s="2" t="s">
        <v>75</v>
      </c>
      <c r="F27" s="2" t="s">
        <v>76</v>
      </c>
      <c r="G27" s="5">
        <v>76.2</v>
      </c>
      <c r="H27" s="6"/>
      <c r="I27" s="6">
        <f t="shared" si="0"/>
        <v>76.2</v>
      </c>
      <c r="J27" s="6">
        <f>SUMPRODUCT(((E$3:E$53=E27)*I$3:I$53&gt;I27)*1)+1</f>
        <v>1</v>
      </c>
    </row>
    <row r="28" spans="1:10" ht="24" customHeight="1">
      <c r="A28" s="5">
        <v>26</v>
      </c>
      <c r="B28" s="2" t="s">
        <v>77</v>
      </c>
      <c r="C28" s="2" t="s">
        <v>12</v>
      </c>
      <c r="D28" s="2" t="s">
        <v>74</v>
      </c>
      <c r="E28" s="2" t="s">
        <v>75</v>
      </c>
      <c r="F28" s="2" t="s">
        <v>78</v>
      </c>
      <c r="G28" s="5">
        <v>67.4</v>
      </c>
      <c r="H28" s="6"/>
      <c r="I28" s="6">
        <f t="shared" si="0"/>
        <v>67.4</v>
      </c>
      <c r="J28" s="6">
        <f>SUMPRODUCT(((E$3:E$53=E28)*I$3:I$53&gt;I28)*1)+1</f>
        <v>2</v>
      </c>
    </row>
    <row r="29" spans="1:10" ht="24" customHeight="1">
      <c r="A29" s="5">
        <v>27</v>
      </c>
      <c r="B29" s="2" t="s">
        <v>79</v>
      </c>
      <c r="C29" s="2" t="s">
        <v>12</v>
      </c>
      <c r="D29" s="2" t="s">
        <v>74</v>
      </c>
      <c r="E29" s="2" t="s">
        <v>75</v>
      </c>
      <c r="F29" s="2" t="s">
        <v>80</v>
      </c>
      <c r="G29" s="5">
        <v>66.8</v>
      </c>
      <c r="H29" s="6"/>
      <c r="I29" s="6">
        <f t="shared" si="0"/>
        <v>66.8</v>
      </c>
      <c r="J29" s="6">
        <f>SUMPRODUCT(((E$3:E$53=E29)*I$3:I$53&gt;I29)*1)+1</f>
        <v>3</v>
      </c>
    </row>
    <row r="30" spans="1:10" ht="24" customHeight="1">
      <c r="A30" s="5">
        <v>28</v>
      </c>
      <c r="B30" s="2" t="s">
        <v>81</v>
      </c>
      <c r="C30" s="2" t="s">
        <v>12</v>
      </c>
      <c r="D30" s="2" t="s">
        <v>82</v>
      </c>
      <c r="E30" s="2" t="s">
        <v>83</v>
      </c>
      <c r="F30" s="2" t="s">
        <v>84</v>
      </c>
      <c r="G30" s="5">
        <v>61.4</v>
      </c>
      <c r="H30" s="6"/>
      <c r="I30" s="6">
        <f t="shared" si="0"/>
        <v>61.4</v>
      </c>
      <c r="J30" s="6">
        <f>SUMPRODUCT(((E$3:E$53=E30)*I$3:I$53&gt;I30)*1)+1</f>
        <v>1</v>
      </c>
    </row>
    <row r="31" spans="1:10" ht="24" customHeight="1">
      <c r="A31" s="5">
        <v>29</v>
      </c>
      <c r="B31" s="2" t="s">
        <v>85</v>
      </c>
      <c r="C31" s="2" t="s">
        <v>12</v>
      </c>
      <c r="D31" s="2" t="s">
        <v>82</v>
      </c>
      <c r="E31" s="2" t="s">
        <v>86</v>
      </c>
      <c r="F31" s="2" t="s">
        <v>87</v>
      </c>
      <c r="G31" s="5">
        <v>69</v>
      </c>
      <c r="H31" s="6"/>
      <c r="I31" s="6">
        <f t="shared" si="0"/>
        <v>69</v>
      </c>
      <c r="J31" s="6">
        <f>SUMPRODUCT(((E$3:E$53=E31)*I$3:I$53&gt;I31)*1)+1</f>
        <v>1</v>
      </c>
    </row>
    <row r="32" spans="1:10" ht="24" customHeight="1">
      <c r="A32" s="5">
        <v>30</v>
      </c>
      <c r="B32" s="2" t="s">
        <v>88</v>
      </c>
      <c r="C32" s="2" t="s">
        <v>12</v>
      </c>
      <c r="D32" s="2" t="s">
        <v>82</v>
      </c>
      <c r="E32" s="2" t="s">
        <v>86</v>
      </c>
      <c r="F32" s="2" t="s">
        <v>89</v>
      </c>
      <c r="G32" s="5">
        <v>64</v>
      </c>
      <c r="H32" s="6"/>
      <c r="I32" s="6">
        <f t="shared" si="0"/>
        <v>64</v>
      </c>
      <c r="J32" s="6">
        <f>SUMPRODUCT(((E$3:E$53=E32)*I$3:I$53&gt;I32)*1)+1</f>
        <v>2</v>
      </c>
    </row>
    <row r="33" spans="1:10" ht="24" customHeight="1">
      <c r="A33" s="5">
        <v>31</v>
      </c>
      <c r="B33" s="2" t="s">
        <v>90</v>
      </c>
      <c r="C33" s="2" t="s">
        <v>12</v>
      </c>
      <c r="D33" s="2" t="s">
        <v>82</v>
      </c>
      <c r="E33" s="2" t="s">
        <v>86</v>
      </c>
      <c r="F33" s="2" t="s">
        <v>91</v>
      </c>
      <c r="G33" s="5">
        <v>64</v>
      </c>
      <c r="H33" s="6"/>
      <c r="I33" s="6">
        <f t="shared" si="0"/>
        <v>64</v>
      </c>
      <c r="J33" s="6">
        <f>SUMPRODUCT(((E$3:E$53=E33)*I$3:I$53&gt;I33)*1)+1</f>
        <v>2</v>
      </c>
    </row>
    <row r="34" spans="1:10" ht="24" customHeight="1">
      <c r="A34" s="5">
        <v>32</v>
      </c>
      <c r="B34" s="2" t="s">
        <v>92</v>
      </c>
      <c r="C34" s="2" t="s">
        <v>35</v>
      </c>
      <c r="D34" s="2" t="s">
        <v>93</v>
      </c>
      <c r="E34" s="2" t="s">
        <v>94</v>
      </c>
      <c r="F34" s="2" t="s">
        <v>95</v>
      </c>
      <c r="G34" s="5">
        <v>77.6</v>
      </c>
      <c r="H34" s="6">
        <v>4</v>
      </c>
      <c r="I34" s="6">
        <f t="shared" si="0"/>
        <v>81.6</v>
      </c>
      <c r="J34" s="6">
        <f>SUMPRODUCT(((E$3:E$53=E34)*I$3:I$53&gt;I34)*1)+1</f>
        <v>1</v>
      </c>
    </row>
    <row r="35" spans="1:10" ht="24" customHeight="1">
      <c r="A35" s="5">
        <v>33</v>
      </c>
      <c r="B35" s="2" t="s">
        <v>96</v>
      </c>
      <c r="C35" s="2" t="s">
        <v>12</v>
      </c>
      <c r="D35" s="2" t="s">
        <v>93</v>
      </c>
      <c r="E35" s="2" t="s">
        <v>94</v>
      </c>
      <c r="F35" s="2" t="s">
        <v>97</v>
      </c>
      <c r="G35" s="5">
        <v>72.6</v>
      </c>
      <c r="H35" s="6"/>
      <c r="I35" s="6">
        <f t="shared" si="0"/>
        <v>72.6</v>
      </c>
      <c r="J35" s="6">
        <f>SUMPRODUCT(((E$3:E$53=E35)*I$3:I$53&gt;I35)*1)+1</f>
        <v>2</v>
      </c>
    </row>
    <row r="36" spans="1:10" ht="24" customHeight="1">
      <c r="A36" s="5">
        <v>34</v>
      </c>
      <c r="B36" s="2" t="s">
        <v>98</v>
      </c>
      <c r="C36" s="2" t="s">
        <v>12</v>
      </c>
      <c r="D36" s="2" t="s">
        <v>93</v>
      </c>
      <c r="E36" s="2" t="s">
        <v>94</v>
      </c>
      <c r="F36" s="2" t="s">
        <v>99</v>
      </c>
      <c r="G36" s="5">
        <v>70.2</v>
      </c>
      <c r="H36" s="6"/>
      <c r="I36" s="6">
        <f t="shared" si="0"/>
        <v>70.2</v>
      </c>
      <c r="J36" s="6">
        <f>SUMPRODUCT(((E$3:E$53=E36)*I$3:I$53&gt;I36)*1)+1</f>
        <v>3</v>
      </c>
    </row>
    <row r="37" spans="1:10" ht="24" customHeight="1">
      <c r="A37" s="5">
        <v>35</v>
      </c>
      <c r="B37" s="2" t="s">
        <v>100</v>
      </c>
      <c r="C37" s="2" t="s">
        <v>12</v>
      </c>
      <c r="D37" s="2" t="s">
        <v>93</v>
      </c>
      <c r="E37" s="2" t="s">
        <v>94</v>
      </c>
      <c r="F37" s="2" t="s">
        <v>101</v>
      </c>
      <c r="G37" s="5">
        <v>66</v>
      </c>
      <c r="H37" s="6"/>
      <c r="I37" s="6">
        <f t="shared" si="0"/>
        <v>66</v>
      </c>
      <c r="J37" s="6">
        <f>SUMPRODUCT(((E$3:E$53=E37)*I$3:I$53&gt;I37)*1)+1</f>
        <v>4</v>
      </c>
    </row>
    <row r="38" spans="1:10" ht="24" customHeight="1">
      <c r="A38" s="5">
        <v>36</v>
      </c>
      <c r="B38" s="2" t="s">
        <v>102</v>
      </c>
      <c r="C38" s="2" t="s">
        <v>12</v>
      </c>
      <c r="D38" s="2" t="s">
        <v>93</v>
      </c>
      <c r="E38" s="2" t="s">
        <v>94</v>
      </c>
      <c r="F38" s="2" t="s">
        <v>103</v>
      </c>
      <c r="G38" s="5">
        <v>61.4</v>
      </c>
      <c r="H38" s="6"/>
      <c r="I38" s="6">
        <f t="shared" si="0"/>
        <v>61.4</v>
      </c>
      <c r="J38" s="6">
        <f>SUMPRODUCT(((E$3:E$53=E38)*I$3:I$53&gt;I38)*1)+1</f>
        <v>5</v>
      </c>
    </row>
    <row r="39" spans="1:10" ht="24" customHeight="1">
      <c r="A39" s="5">
        <v>37</v>
      </c>
      <c r="B39" s="2" t="s">
        <v>104</v>
      </c>
      <c r="C39" s="2" t="s">
        <v>12</v>
      </c>
      <c r="D39" s="2" t="s">
        <v>93</v>
      </c>
      <c r="E39" s="2" t="s">
        <v>94</v>
      </c>
      <c r="F39" s="2" t="s">
        <v>105</v>
      </c>
      <c r="G39" s="5">
        <v>61</v>
      </c>
      <c r="H39" s="6"/>
      <c r="I39" s="6">
        <f t="shared" si="0"/>
        <v>61</v>
      </c>
      <c r="J39" s="6">
        <f>SUMPRODUCT(((E$3:E$53=E39)*I$3:I$53&gt;I39)*1)+1</f>
        <v>6</v>
      </c>
    </row>
    <row r="40" spans="1:10" ht="24" customHeight="1">
      <c r="A40" s="5">
        <v>38</v>
      </c>
      <c r="B40" s="2" t="s">
        <v>106</v>
      </c>
      <c r="C40" s="2" t="s">
        <v>12</v>
      </c>
      <c r="D40" s="2" t="s">
        <v>93</v>
      </c>
      <c r="E40" s="2" t="s">
        <v>94</v>
      </c>
      <c r="F40" s="2" t="s">
        <v>107</v>
      </c>
      <c r="G40" s="5">
        <v>56.4</v>
      </c>
      <c r="H40" s="6"/>
      <c r="I40" s="6">
        <f t="shared" si="0"/>
        <v>56.4</v>
      </c>
      <c r="J40" s="6">
        <f>SUMPRODUCT(((E$3:E$53=E40)*I$3:I$53&gt;I40)*1)+1</f>
        <v>7</v>
      </c>
    </row>
    <row r="41" spans="1:10" ht="24" customHeight="1">
      <c r="A41" s="5">
        <v>39</v>
      </c>
      <c r="B41" s="2" t="s">
        <v>108</v>
      </c>
      <c r="C41" s="2" t="s">
        <v>12</v>
      </c>
      <c r="D41" s="2" t="s">
        <v>93</v>
      </c>
      <c r="E41" s="2" t="s">
        <v>94</v>
      </c>
      <c r="F41" s="2" t="s">
        <v>109</v>
      </c>
      <c r="G41" s="5">
        <v>53.4</v>
      </c>
      <c r="H41" s="6"/>
      <c r="I41" s="6">
        <f t="shared" si="0"/>
        <v>53.4</v>
      </c>
      <c r="J41" s="6">
        <f>SUMPRODUCT(((E$3:E$53=E41)*I$3:I$53&gt;I41)*1)+1</f>
        <v>8</v>
      </c>
    </row>
    <row r="42" spans="1:10" ht="24" customHeight="1">
      <c r="A42" s="5">
        <v>40</v>
      </c>
      <c r="B42" s="2" t="s">
        <v>110</v>
      </c>
      <c r="C42" s="2" t="s">
        <v>35</v>
      </c>
      <c r="D42" s="2" t="s">
        <v>93</v>
      </c>
      <c r="E42" s="2" t="s">
        <v>94</v>
      </c>
      <c r="F42" s="2" t="s">
        <v>111</v>
      </c>
      <c r="G42" s="5">
        <v>51</v>
      </c>
      <c r="H42" s="6"/>
      <c r="I42" s="6">
        <f t="shared" si="0"/>
        <v>51</v>
      </c>
      <c r="J42" s="6">
        <f>SUMPRODUCT(((E$3:E$53=E42)*I$3:I$53&gt;I42)*1)+1</f>
        <v>9</v>
      </c>
    </row>
    <row r="43" spans="1:10" ht="24" customHeight="1">
      <c r="A43" s="5">
        <v>41</v>
      </c>
      <c r="B43" s="2" t="s">
        <v>112</v>
      </c>
      <c r="C43" s="2" t="s">
        <v>12</v>
      </c>
      <c r="D43" s="2" t="s">
        <v>113</v>
      </c>
      <c r="E43" s="2" t="s">
        <v>114</v>
      </c>
      <c r="F43" s="2" t="s">
        <v>115</v>
      </c>
      <c r="G43" s="5">
        <v>73.4</v>
      </c>
      <c r="H43" s="6"/>
      <c r="I43" s="6">
        <f aca="true" t="shared" si="1" ref="I43:I57">G43+H43</f>
        <v>73.4</v>
      </c>
      <c r="J43" s="6">
        <f aca="true" t="shared" si="2" ref="J43:J57">SUMPRODUCT(((E$3:E$53=E43)*I$3:I$53&gt;I43)*1)+1</f>
        <v>1</v>
      </c>
    </row>
    <row r="44" spans="1:10" ht="24" customHeight="1">
      <c r="A44" s="5">
        <v>42</v>
      </c>
      <c r="B44" s="2" t="s">
        <v>116</v>
      </c>
      <c r="C44" s="2" t="s">
        <v>12</v>
      </c>
      <c r="D44" s="2" t="s">
        <v>113</v>
      </c>
      <c r="E44" s="2" t="s">
        <v>114</v>
      </c>
      <c r="F44" s="2" t="s">
        <v>117</v>
      </c>
      <c r="G44" s="5">
        <v>68</v>
      </c>
      <c r="H44" s="6"/>
      <c r="I44" s="6">
        <f t="shared" si="1"/>
        <v>68</v>
      </c>
      <c r="J44" s="6">
        <f t="shared" si="2"/>
        <v>2</v>
      </c>
    </row>
    <row r="45" spans="1:10" ht="24" customHeight="1">
      <c r="A45" s="5">
        <v>43</v>
      </c>
      <c r="B45" s="2" t="s">
        <v>118</v>
      </c>
      <c r="C45" s="2" t="s">
        <v>12</v>
      </c>
      <c r="D45" s="2" t="s">
        <v>113</v>
      </c>
      <c r="E45" s="2" t="s">
        <v>114</v>
      </c>
      <c r="F45" s="2" t="s">
        <v>119</v>
      </c>
      <c r="G45" s="5">
        <v>65.8</v>
      </c>
      <c r="H45" s="6"/>
      <c r="I45" s="6">
        <f t="shared" si="1"/>
        <v>65.8</v>
      </c>
      <c r="J45" s="6">
        <f t="shared" si="2"/>
        <v>3</v>
      </c>
    </row>
    <row r="46" spans="1:10" ht="24" customHeight="1">
      <c r="A46" s="5">
        <v>44</v>
      </c>
      <c r="B46" s="2" t="s">
        <v>120</v>
      </c>
      <c r="C46" s="2" t="s">
        <v>12</v>
      </c>
      <c r="D46" s="2" t="s">
        <v>113</v>
      </c>
      <c r="E46" s="2" t="s">
        <v>114</v>
      </c>
      <c r="F46" s="2" t="s">
        <v>121</v>
      </c>
      <c r="G46" s="5">
        <v>64.2</v>
      </c>
      <c r="H46" s="6"/>
      <c r="I46" s="6">
        <f t="shared" si="1"/>
        <v>64.2</v>
      </c>
      <c r="J46" s="6">
        <f t="shared" si="2"/>
        <v>4</v>
      </c>
    </row>
    <row r="47" spans="1:10" ht="24" customHeight="1">
      <c r="A47" s="5">
        <v>45</v>
      </c>
      <c r="B47" s="2" t="s">
        <v>122</v>
      </c>
      <c r="C47" s="2" t="s">
        <v>12</v>
      </c>
      <c r="D47" s="2" t="s">
        <v>113</v>
      </c>
      <c r="E47" s="2" t="s">
        <v>114</v>
      </c>
      <c r="F47" s="2" t="s">
        <v>123</v>
      </c>
      <c r="G47" s="5">
        <v>61.6</v>
      </c>
      <c r="H47" s="6"/>
      <c r="I47" s="6">
        <f t="shared" si="1"/>
        <v>61.6</v>
      </c>
      <c r="J47" s="6">
        <f t="shared" si="2"/>
        <v>5</v>
      </c>
    </row>
    <row r="48" spans="1:10" ht="24" customHeight="1">
      <c r="A48" s="5">
        <v>46</v>
      </c>
      <c r="B48" s="2" t="s">
        <v>124</v>
      </c>
      <c r="C48" s="2" t="s">
        <v>12</v>
      </c>
      <c r="D48" s="2" t="s">
        <v>113</v>
      </c>
      <c r="E48" s="2" t="s">
        <v>114</v>
      </c>
      <c r="F48" s="2" t="s">
        <v>125</v>
      </c>
      <c r="G48" s="5">
        <v>61.4</v>
      </c>
      <c r="H48" s="6"/>
      <c r="I48" s="6">
        <f t="shared" si="1"/>
        <v>61.4</v>
      </c>
      <c r="J48" s="6">
        <f t="shared" si="2"/>
        <v>6</v>
      </c>
    </row>
    <row r="49" spans="1:10" ht="24" customHeight="1">
      <c r="A49" s="5">
        <v>47</v>
      </c>
      <c r="B49" s="2" t="s">
        <v>126</v>
      </c>
      <c r="C49" s="2" t="s">
        <v>12</v>
      </c>
      <c r="D49" s="2" t="s">
        <v>113</v>
      </c>
      <c r="E49" s="2" t="s">
        <v>114</v>
      </c>
      <c r="F49" s="2" t="s">
        <v>127</v>
      </c>
      <c r="G49" s="5">
        <v>61.4</v>
      </c>
      <c r="H49" s="6"/>
      <c r="I49" s="6">
        <f t="shared" si="1"/>
        <v>61.4</v>
      </c>
      <c r="J49" s="6">
        <f t="shared" si="2"/>
        <v>6</v>
      </c>
    </row>
    <row r="50" spans="1:10" ht="24" customHeight="1">
      <c r="A50" s="5">
        <v>48</v>
      </c>
      <c r="B50" s="2" t="s">
        <v>128</v>
      </c>
      <c r="C50" s="2" t="s">
        <v>35</v>
      </c>
      <c r="D50" s="2" t="s">
        <v>129</v>
      </c>
      <c r="E50" s="2" t="s">
        <v>130</v>
      </c>
      <c r="F50" s="2" t="s">
        <v>131</v>
      </c>
      <c r="G50" s="5">
        <v>58</v>
      </c>
      <c r="H50" s="6"/>
      <c r="I50" s="6">
        <f t="shared" si="1"/>
        <v>58</v>
      </c>
      <c r="J50" s="6">
        <f t="shared" si="2"/>
        <v>1</v>
      </c>
    </row>
    <row r="51" spans="1:10" ht="24" customHeight="1">
      <c r="A51" s="5">
        <v>49</v>
      </c>
      <c r="B51" s="2" t="s">
        <v>132</v>
      </c>
      <c r="C51" s="2" t="s">
        <v>35</v>
      </c>
      <c r="D51" s="2" t="s">
        <v>133</v>
      </c>
      <c r="E51" s="2" t="s">
        <v>134</v>
      </c>
      <c r="F51" s="2" t="s">
        <v>135</v>
      </c>
      <c r="G51" s="5">
        <v>72.8</v>
      </c>
      <c r="H51" s="6"/>
      <c r="I51" s="6">
        <f t="shared" si="1"/>
        <v>72.8</v>
      </c>
      <c r="J51" s="6">
        <f t="shared" si="2"/>
        <v>1</v>
      </c>
    </row>
    <row r="52" spans="1:10" ht="24" customHeight="1">
      <c r="A52" s="5">
        <v>50</v>
      </c>
      <c r="B52" s="2" t="s">
        <v>136</v>
      </c>
      <c r="C52" s="2" t="s">
        <v>12</v>
      </c>
      <c r="D52" s="2" t="s">
        <v>133</v>
      </c>
      <c r="E52" s="2" t="s">
        <v>134</v>
      </c>
      <c r="F52" s="2" t="s">
        <v>137</v>
      </c>
      <c r="G52" s="5">
        <v>70.2</v>
      </c>
      <c r="H52" s="6"/>
      <c r="I52" s="6">
        <f t="shared" si="1"/>
        <v>70.2</v>
      </c>
      <c r="J52" s="6">
        <f t="shared" si="2"/>
        <v>2</v>
      </c>
    </row>
    <row r="53" spans="1:10" ht="24" customHeight="1">
      <c r="A53" s="5">
        <v>51</v>
      </c>
      <c r="B53" s="2" t="s">
        <v>138</v>
      </c>
      <c r="C53" s="2" t="s">
        <v>12</v>
      </c>
      <c r="D53" s="2" t="s">
        <v>133</v>
      </c>
      <c r="E53" s="2" t="s">
        <v>134</v>
      </c>
      <c r="F53" s="2" t="s">
        <v>139</v>
      </c>
      <c r="G53" s="5">
        <v>67</v>
      </c>
      <c r="H53" s="6"/>
      <c r="I53" s="6">
        <f t="shared" si="1"/>
        <v>67</v>
      </c>
      <c r="J53" s="6">
        <f t="shared" si="2"/>
        <v>3</v>
      </c>
    </row>
    <row r="55" spans="1:7" ht="14.25">
      <c r="A55" s="7"/>
      <c r="B55" s="7"/>
      <c r="C55" s="7"/>
      <c r="D55" s="7"/>
      <c r="E55" s="7"/>
      <c r="F55" s="7"/>
      <c r="G55" s="7"/>
    </row>
  </sheetData>
  <sheetProtection/>
  <mergeCells count="2">
    <mergeCell ref="A1:J1"/>
    <mergeCell ref="A55:G55"/>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2023-01-09T08:26:55Z</cp:lastPrinted>
  <dcterms:created xsi:type="dcterms:W3CDTF">2022-06-15T09:29:02Z</dcterms:created>
  <dcterms:modified xsi:type="dcterms:W3CDTF">2023-01-29T07:37:02Z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F7A6E4FA58B946AC95FF3F2EC182692D</vt:lpwstr>
  </property>
</Properties>
</file>